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05" tabRatio="500" activeTab="0"/>
  </bookViews>
  <sheets>
    <sheet name="precios_inter_pesos_k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<sst xmlns="http://schemas.openxmlformats.org/spreadsheetml/2006/main" count="311" uniqueCount="151">
  <si>
    <t>Actualización:</t>
  </si>
  <si>
    <t>Leche Descremada en Polvo, LDP * (Pesos / Kilogramo)</t>
  </si>
  <si>
    <t>Leche Entera en Polvo, LEP *  (Pesos / Kilogramo)</t>
  </si>
  <si>
    <t>Mantequilla *  (Pesos / Kilogramo)</t>
  </si>
  <si>
    <t>Oceanía</t>
  </si>
  <si>
    <t>Europa Occidental</t>
  </si>
  <si>
    <t>Reporte</t>
  </si>
  <si>
    <t>Período</t>
  </si>
  <si>
    <t>Tipo de cambio</t>
  </si>
  <si>
    <t>LDP_bajo_O</t>
  </si>
  <si>
    <t>LDP_alto_O</t>
  </si>
  <si>
    <t>LDP_promedio_O</t>
  </si>
  <si>
    <t>LDP_bajo_WE</t>
  </si>
  <si>
    <t>LDP_alto_WE</t>
  </si>
  <si>
    <t>LDP_promedio_WE</t>
  </si>
  <si>
    <t>LEP_bajo_O</t>
  </si>
  <si>
    <t>LEP_alto_O</t>
  </si>
  <si>
    <t>LEP_promedio_O</t>
  </si>
  <si>
    <t>LEP_bajo_WE</t>
  </si>
  <si>
    <t>LEP_alto_WE</t>
  </si>
  <si>
    <t>LEP_promedio_WE</t>
  </si>
  <si>
    <t>M_bajo_O</t>
  </si>
  <si>
    <t>M_alto_O</t>
  </si>
  <si>
    <t>M_promedio_O</t>
  </si>
  <si>
    <t>REPORTE</t>
  </si>
  <si>
    <t>TC1F</t>
  </si>
  <si>
    <t>TC1D</t>
  </si>
  <si>
    <t>OLDPBDT</t>
  </si>
  <si>
    <t>OLDPADT</t>
  </si>
  <si>
    <t>OLDPPDT</t>
  </si>
  <si>
    <t>WLDPBDT</t>
  </si>
  <si>
    <t>WLDPADT</t>
  </si>
  <si>
    <t>WLDPPDT</t>
  </si>
  <si>
    <t>OLEPBDT</t>
  </si>
  <si>
    <t>OLEPADT</t>
  </si>
  <si>
    <t>OLEPPDT</t>
  </si>
  <si>
    <t>WLEPBDT</t>
  </si>
  <si>
    <t>WLEPADT</t>
  </si>
  <si>
    <t>WLEPPDT</t>
  </si>
  <si>
    <t>OMBDT</t>
  </si>
  <si>
    <t>OMADT</t>
  </si>
  <si>
    <t>OMPDT</t>
  </si>
  <si>
    <t>WMBDT</t>
  </si>
  <si>
    <t>WMADT</t>
  </si>
  <si>
    <t>WMPDT</t>
  </si>
  <si>
    <t>2010_1</t>
  </si>
  <si>
    <t>2010_3</t>
  </si>
  <si>
    <t>2010_5</t>
  </si>
  <si>
    <t>2010_7</t>
  </si>
  <si>
    <t>2010_9</t>
  </si>
  <si>
    <t>2010_11</t>
  </si>
  <si>
    <t>2010_13</t>
  </si>
  <si>
    <t>2010_15</t>
  </si>
  <si>
    <t>2010_17</t>
  </si>
  <si>
    <t>2010_19</t>
  </si>
  <si>
    <t>2010_21</t>
  </si>
  <si>
    <t>2010_23</t>
  </si>
  <si>
    <t>2010_25</t>
  </si>
  <si>
    <t>2010_27</t>
  </si>
  <si>
    <t>2010_29</t>
  </si>
  <si>
    <t>2010_31</t>
  </si>
  <si>
    <t>2010_33</t>
  </si>
  <si>
    <t>2010_35</t>
  </si>
  <si>
    <t>2010_37</t>
  </si>
  <si>
    <t>2010_39</t>
  </si>
  <si>
    <t>2010_41</t>
  </si>
  <si>
    <t>2010_43</t>
  </si>
  <si>
    <t>2010_45</t>
  </si>
  <si>
    <t>2010_47</t>
  </si>
  <si>
    <t>2010_49</t>
  </si>
  <si>
    <t>2010_51</t>
  </si>
  <si>
    <t>2011_1</t>
  </si>
  <si>
    <t>2011_3</t>
  </si>
  <si>
    <t>2011_5</t>
  </si>
  <si>
    <t>2011_7</t>
  </si>
  <si>
    <t>2011_9</t>
  </si>
  <si>
    <t>2011_11</t>
  </si>
  <si>
    <t>2011_13</t>
  </si>
  <si>
    <t>2011_15</t>
  </si>
  <si>
    <t>2011_17</t>
  </si>
  <si>
    <t>2011_19</t>
  </si>
  <si>
    <t>2011_21</t>
  </si>
  <si>
    <t>2011_23</t>
  </si>
  <si>
    <t>2011_25</t>
  </si>
  <si>
    <t>2011_27</t>
  </si>
  <si>
    <t>2011_29</t>
  </si>
  <si>
    <t>2011_31</t>
  </si>
  <si>
    <t>2011_33</t>
  </si>
  <si>
    <t>2011_35</t>
  </si>
  <si>
    <t>2011_37</t>
  </si>
  <si>
    <t>2011_39</t>
  </si>
  <si>
    <t>2011_41</t>
  </si>
  <si>
    <t>2011_43</t>
  </si>
  <si>
    <t>2011_45</t>
  </si>
  <si>
    <t>2011_47</t>
  </si>
  <si>
    <t>2011_49</t>
  </si>
  <si>
    <t>2011_51</t>
  </si>
  <si>
    <t>2012_1</t>
  </si>
  <si>
    <t>2012_3</t>
  </si>
  <si>
    <t>2012_5</t>
  </si>
  <si>
    <t>2012_7</t>
  </si>
  <si>
    <t>2012_9</t>
  </si>
  <si>
    <t>2012_11</t>
  </si>
  <si>
    <t>2012_13</t>
  </si>
  <si>
    <t>Fuente: Departamento de Agricultura de los Estados Unidos de Norteamérica / Servicio de Mercados Agrícolas (The U.S. Department of Agriculture’s Agricultural Marketing Servicie), USDA/AMS</t>
  </si>
  <si>
    <t>Acumulada 2011</t>
  </si>
  <si>
    <t>2012_15</t>
  </si>
  <si>
    <t>2012_17</t>
  </si>
  <si>
    <t>2012_19</t>
  </si>
  <si>
    <t xml:space="preserve"> (*) Prices are U.S. dollars per metric ton, F.O.B. port. Information gathered for this report is from trades, offers to sell, and secondary data. Metric ton = 2,204.6 pounds.</t>
  </si>
  <si>
    <t>2012_21</t>
  </si>
  <si>
    <t>2012_23</t>
  </si>
  <si>
    <t>2012_25</t>
  </si>
  <si>
    <t>2012_27</t>
  </si>
  <si>
    <t>2012_29</t>
  </si>
  <si>
    <t>2012_31</t>
  </si>
  <si>
    <t>2012_33</t>
  </si>
  <si>
    <t>2012_35</t>
  </si>
  <si>
    <t>2012_37</t>
  </si>
  <si>
    <t>2012_39</t>
  </si>
  <si>
    <t>2012_41</t>
  </si>
  <si>
    <t>2012_43</t>
  </si>
  <si>
    <t>2012_45</t>
  </si>
  <si>
    <t>2012_47</t>
  </si>
  <si>
    <t>Mercado internacional de Oceanía y Europa Occidental. Precios indicativos de exportación, FOB, en pesos / kilogramo. (Pesos / kilogramo, F.O.B. port.) 2010-2013</t>
  </si>
  <si>
    <t>2012_49</t>
  </si>
  <si>
    <t>2012_51</t>
  </si>
  <si>
    <t>2013_1</t>
  </si>
  <si>
    <t>2013_3</t>
  </si>
  <si>
    <t>Mercado internacional de Oceanía y Europa Occidental. Precios indicativos de exportación, FOB, en pesos / kilogramo. Variación quincenal, %. 2010-2013</t>
  </si>
  <si>
    <t>2013_5</t>
  </si>
  <si>
    <t>2013_7</t>
  </si>
  <si>
    <t>2013_9</t>
  </si>
  <si>
    <t>2013_11</t>
  </si>
  <si>
    <t>2013_13</t>
  </si>
  <si>
    <t>2013_15</t>
  </si>
  <si>
    <t>2013_17</t>
  </si>
  <si>
    <t>2013_19</t>
  </si>
  <si>
    <t>2013_21</t>
  </si>
  <si>
    <t>2013_23</t>
  </si>
  <si>
    <t>2013_25</t>
  </si>
  <si>
    <t>2013_27</t>
  </si>
  <si>
    <t>2013_29</t>
  </si>
  <si>
    <t>2013_31</t>
  </si>
  <si>
    <t>2013_33</t>
  </si>
  <si>
    <t>2013_35</t>
  </si>
  <si>
    <t>2013_37</t>
  </si>
  <si>
    <t>2013_39</t>
  </si>
  <si>
    <t>2013_41</t>
  </si>
  <si>
    <t>2013_43</t>
  </si>
  <si>
    <t>2013_45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</si>
</sst>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* #,##0_-;\-&quot;$&quot;* #,##0_-;_-&quot;$&quot;* &quot;-&quot;??_-;_-@_-"/>
    <numFmt numFmtId="166" formatCode="_-[$$-409]* #,##0.00_ ;_-[$$-409]* \-#,##0.00\ ;_-[$$-409]* &quot;-&quot;??_ ;_-@_ "/>
    <numFmt numFmtId="167" formatCode="0.0%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8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color indexed="9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0"/>
    </font>
    <font>
      <sz val="10"/>
      <color theme="1" tint="0.04998999834060669"/>
      <name val="Calibri"/>
      <family val="0"/>
    </font>
    <font>
      <sz val="18"/>
      <color theme="1" tint="0.04998999834060669"/>
      <name val="Calibri"/>
      <family val="0"/>
    </font>
    <font>
      <b/>
      <sz val="10"/>
      <color theme="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4" tint="-0.24993999302387238"/>
      </top>
      <bottom style="medium">
        <color theme="4" tint="-0.24993999302387238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>
        <color theme="4" tint="-0.24993999302387238"/>
      </top>
      <bottom style="medium">
        <color theme="4" tint="-0.24993999302387238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6" fillId="33" borderId="0" xfId="52" applyFont="1" applyFill="1">
      <alignment/>
      <protection/>
    </xf>
    <xf numFmtId="0" fontId="6" fillId="8" borderId="10" xfId="52" applyFont="1" applyFill="1" applyBorder="1" applyAlignment="1">
      <alignment horizontal="center"/>
      <protection/>
    </xf>
    <xf numFmtId="0" fontId="6" fillId="33" borderId="0" xfId="52" applyFont="1" applyFill="1" applyAlignment="1">
      <alignment horizontal="center"/>
      <protection/>
    </xf>
    <xf numFmtId="0" fontId="6" fillId="2" borderId="11" xfId="52" applyFont="1" applyFill="1" applyBorder="1" applyAlignment="1">
      <alignment horizontal="right" wrapText="1"/>
      <protection/>
    </xf>
    <xf numFmtId="166" fontId="6" fillId="2" borderId="0" xfId="48" applyNumberFormat="1" applyFont="1" applyFill="1" applyAlignment="1">
      <alignment/>
    </xf>
    <xf numFmtId="166" fontId="6" fillId="2" borderId="0" xfId="48" applyNumberFormat="1" applyFont="1" applyFill="1" applyBorder="1" applyAlignment="1">
      <alignment/>
    </xf>
    <xf numFmtId="0" fontId="6" fillId="33" borderId="11" xfId="52" applyFont="1" applyFill="1" applyBorder="1" applyAlignment="1">
      <alignment horizontal="right" wrapText="1"/>
      <protection/>
    </xf>
    <xf numFmtId="166" fontId="6" fillId="33" borderId="0" xfId="48" applyNumberFormat="1" applyFont="1" applyFill="1" applyAlignment="1">
      <alignment/>
    </xf>
    <xf numFmtId="166" fontId="6" fillId="33" borderId="0" xfId="48" applyNumberFormat="1" applyFont="1" applyFill="1" applyBorder="1" applyAlignment="1">
      <alignment/>
    </xf>
    <xf numFmtId="166" fontId="6" fillId="2" borderId="0" xfId="48" applyNumberFormat="1" applyFont="1" applyFill="1" applyBorder="1" applyAlignment="1">
      <alignment/>
    </xf>
    <xf numFmtId="166" fontId="6" fillId="33" borderId="0" xfId="48" applyNumberFormat="1" applyFont="1" applyFill="1" applyBorder="1" applyAlignment="1">
      <alignment/>
    </xf>
    <xf numFmtId="15" fontId="6" fillId="33" borderId="0" xfId="52" applyNumberFormat="1" applyFont="1" applyFill="1" applyBorder="1" applyAlignment="1">
      <alignment horizontal="right" wrapText="1"/>
      <protection/>
    </xf>
    <xf numFmtId="0" fontId="6" fillId="33" borderId="0" xfId="52" applyFont="1" applyFill="1" applyBorder="1">
      <alignment/>
      <protection/>
    </xf>
    <xf numFmtId="0" fontId="6" fillId="33" borderId="0" xfId="52" applyFont="1" applyFill="1" applyAlignment="1">
      <alignment horizontal="right"/>
      <protection/>
    </xf>
    <xf numFmtId="15" fontId="6" fillId="33" borderId="0" xfId="52" applyNumberFormat="1" applyFont="1" applyFill="1" applyAlignment="1">
      <alignment horizontal="left"/>
      <protection/>
    </xf>
    <xf numFmtId="0" fontId="6" fillId="34" borderId="11" xfId="52" applyFont="1" applyFill="1" applyBorder="1">
      <alignment/>
      <protection/>
    </xf>
    <xf numFmtId="0" fontId="6" fillId="34" borderId="0" xfId="52" applyFont="1" applyFill="1" applyBorder="1">
      <alignment/>
      <protection/>
    </xf>
    <xf numFmtId="0" fontId="6" fillId="34" borderId="0" xfId="52" applyFont="1" applyFill="1">
      <alignment/>
      <protection/>
    </xf>
    <xf numFmtId="0" fontId="6" fillId="33" borderId="11" xfId="52" applyFont="1" applyFill="1" applyBorder="1">
      <alignment/>
      <protection/>
    </xf>
    <xf numFmtId="0" fontId="6" fillId="0" borderId="0" xfId="52" applyFont="1">
      <alignment/>
      <protection/>
    </xf>
    <xf numFmtId="0" fontId="6" fillId="0" borderId="11" xfId="52" applyFont="1" applyBorder="1">
      <alignment/>
      <protection/>
    </xf>
    <xf numFmtId="0" fontId="6" fillId="0" borderId="0" xfId="52" applyFont="1" applyBorder="1">
      <alignment/>
      <protection/>
    </xf>
    <xf numFmtId="0" fontId="6" fillId="0" borderId="0" xfId="52" applyFont="1" applyFill="1">
      <alignment/>
      <protection/>
    </xf>
    <xf numFmtId="15" fontId="41" fillId="33" borderId="0" xfId="0" applyNumberFormat="1" applyFont="1" applyFill="1" applyAlignment="1">
      <alignment horizontal="left"/>
    </xf>
    <xf numFmtId="0" fontId="41" fillId="33" borderId="0" xfId="54" applyFont="1" applyFill="1" applyAlignment="1">
      <alignment horizontal="right"/>
      <protection/>
    </xf>
    <xf numFmtId="0" fontId="6" fillId="33" borderId="0" xfId="54" applyFont="1" applyFill="1">
      <alignment/>
      <protection/>
    </xf>
    <xf numFmtId="0" fontId="42" fillId="8" borderId="12" xfId="54" applyFont="1" applyFill="1" applyBorder="1" applyAlignment="1">
      <alignment horizontal="center" wrapText="1"/>
      <protection/>
    </xf>
    <xf numFmtId="0" fontId="42" fillId="8" borderId="13" xfId="54" applyFont="1" applyFill="1" applyBorder="1" applyAlignment="1">
      <alignment horizontal="center" wrapText="1"/>
      <protection/>
    </xf>
    <xf numFmtId="0" fontId="42" fillId="8" borderId="14" xfId="54" applyFont="1" applyFill="1" applyBorder="1" applyAlignment="1">
      <alignment horizontal="center" wrapText="1"/>
      <protection/>
    </xf>
    <xf numFmtId="164" fontId="6" fillId="8" borderId="10" xfId="50" applyFont="1" applyFill="1" applyBorder="1" applyAlignment="1">
      <alignment horizontal="center"/>
    </xf>
    <xf numFmtId="165" fontId="6" fillId="8" borderId="15" xfId="50" applyNumberFormat="1" applyFont="1" applyFill="1" applyBorder="1" applyAlignment="1">
      <alignment horizontal="center"/>
    </xf>
    <xf numFmtId="165" fontId="6" fillId="8" borderId="10" xfId="50" applyNumberFormat="1" applyFont="1" applyFill="1" applyBorder="1" applyAlignment="1">
      <alignment horizontal="center"/>
    </xf>
    <xf numFmtId="15" fontId="6" fillId="2" borderId="0" xfId="54" applyNumberFormat="1" applyFont="1" applyFill="1">
      <alignment/>
      <protection/>
    </xf>
    <xf numFmtId="164" fontId="6" fillId="2" borderId="11" xfId="50" applyFont="1" applyFill="1" applyBorder="1" applyAlignment="1">
      <alignment/>
    </xf>
    <xf numFmtId="15" fontId="6" fillId="33" borderId="0" xfId="54" applyNumberFormat="1" applyFont="1" applyFill="1">
      <alignment/>
      <protection/>
    </xf>
    <xf numFmtId="164" fontId="6" fillId="33" borderId="11" xfId="50" applyFont="1" applyFill="1" applyBorder="1" applyAlignment="1">
      <alignment/>
    </xf>
    <xf numFmtId="164" fontId="6" fillId="33" borderId="0" xfId="50" applyFont="1" applyFill="1" applyAlignment="1">
      <alignment/>
    </xf>
    <xf numFmtId="165" fontId="6" fillId="33" borderId="0" xfId="50" applyNumberFormat="1" applyFont="1" applyFill="1" applyBorder="1" applyAlignment="1">
      <alignment/>
    </xf>
    <xf numFmtId="165" fontId="6" fillId="33" borderId="0" xfId="50" applyNumberFormat="1" applyFont="1" applyFill="1" applyAlignment="1">
      <alignment/>
    </xf>
    <xf numFmtId="0" fontId="41" fillId="35" borderId="0" xfId="0" applyFont="1" applyFill="1" applyAlignment="1">
      <alignment horizontal="right"/>
    </xf>
    <xf numFmtId="166" fontId="6" fillId="2" borderId="0" xfId="50" applyNumberFormat="1" applyFont="1" applyFill="1" applyAlignment="1">
      <alignment/>
    </xf>
    <xf numFmtId="167" fontId="6" fillId="33" borderId="0" xfId="57" applyNumberFormat="1" applyFont="1" applyFill="1" applyAlignment="1">
      <alignment/>
    </xf>
    <xf numFmtId="167" fontId="6" fillId="2" borderId="0" xfId="57" applyNumberFormat="1" applyFont="1" applyFill="1" applyAlignment="1">
      <alignment/>
    </xf>
    <xf numFmtId="164" fontId="6" fillId="34" borderId="0" xfId="50" applyFont="1" applyFill="1" applyAlignment="1">
      <alignment/>
    </xf>
    <xf numFmtId="167" fontId="6" fillId="34" borderId="0" xfId="57" applyNumberFormat="1" applyFont="1" applyFill="1" applyBorder="1" applyAlignment="1">
      <alignment/>
    </xf>
    <xf numFmtId="164" fontId="6" fillId="33" borderId="0" xfId="50" applyFont="1" applyFill="1" applyBorder="1" applyAlignment="1">
      <alignment/>
    </xf>
    <xf numFmtId="164" fontId="6" fillId="0" borderId="0" xfId="50" applyFont="1" applyAlignment="1">
      <alignment/>
    </xf>
    <xf numFmtId="165" fontId="6" fillId="0" borderId="0" xfId="50" applyNumberFormat="1" applyFont="1" applyAlignment="1">
      <alignment/>
    </xf>
    <xf numFmtId="164" fontId="6" fillId="33" borderId="11" xfId="48" applyFont="1" applyFill="1" applyBorder="1" applyAlignment="1">
      <alignment/>
    </xf>
    <xf numFmtId="0" fontId="6" fillId="36" borderId="16" xfId="52" applyFont="1" applyFill="1" applyBorder="1" applyAlignment="1">
      <alignment horizontal="right" wrapText="1"/>
      <protection/>
    </xf>
    <xf numFmtId="15" fontId="6" fillId="36" borderId="17" xfId="0" applyNumberFormat="1" applyFont="1" applyFill="1" applyBorder="1" applyAlignment="1">
      <alignment/>
    </xf>
    <xf numFmtId="15" fontId="6" fillId="36" borderId="18" xfId="0" applyNumberFormat="1" applyFont="1" applyFill="1" applyBorder="1" applyAlignment="1">
      <alignment/>
    </xf>
    <xf numFmtId="166" fontId="6" fillId="36" borderId="16" xfId="48" applyNumberFormat="1" applyFont="1" applyFill="1" applyBorder="1" applyAlignment="1">
      <alignment/>
    </xf>
    <xf numFmtId="166" fontId="6" fillId="36" borderId="18" xfId="56" applyNumberFormat="1" applyFont="1" applyFill="1" applyBorder="1" applyAlignment="1">
      <alignment/>
    </xf>
    <xf numFmtId="166" fontId="6" fillId="14" borderId="18" xfId="56" applyNumberFormat="1" applyFont="1" applyFill="1" applyBorder="1" applyAlignment="1">
      <alignment/>
    </xf>
    <xf numFmtId="167" fontId="6" fillId="36" borderId="18" xfId="56" applyNumberFormat="1" applyFont="1" applyFill="1" applyBorder="1" applyAlignment="1">
      <alignment/>
    </xf>
    <xf numFmtId="167" fontId="6" fillId="14" borderId="18" xfId="56" applyNumberFormat="1" applyFont="1" applyFill="1" applyBorder="1" applyAlignment="1">
      <alignment/>
    </xf>
    <xf numFmtId="0" fontId="43" fillId="33" borderId="0" xfId="54" applyFont="1" applyFill="1" applyBorder="1" applyAlignment="1">
      <alignment horizontal="center" wrapText="1"/>
      <protection/>
    </xf>
    <xf numFmtId="0" fontId="44" fillId="37" borderId="0" xfId="54" applyFont="1" applyFill="1" applyBorder="1" applyAlignment="1">
      <alignment horizontal="center" wrapText="1"/>
      <protection/>
    </xf>
    <xf numFmtId="0" fontId="44" fillId="38" borderId="18" xfId="54" applyFont="1" applyFill="1" applyBorder="1" applyAlignment="1">
      <alignment horizontal="center" wrapText="1"/>
      <protection/>
    </xf>
    <xf numFmtId="0" fontId="44" fillId="34" borderId="18" xfId="54" applyFont="1" applyFill="1" applyBorder="1" applyAlignment="1">
      <alignment horizontal="center" wrapText="1"/>
      <protection/>
    </xf>
    <xf numFmtId="0" fontId="42" fillId="33" borderId="19" xfId="54" applyFont="1" applyFill="1" applyBorder="1" applyAlignment="1">
      <alignment horizontal="center"/>
      <protection/>
    </xf>
    <xf numFmtId="0" fontId="42" fillId="33" borderId="20" xfId="54" applyFont="1" applyFill="1" applyBorder="1" applyAlignment="1">
      <alignment horizontal="center"/>
      <protection/>
    </xf>
    <xf numFmtId="0" fontId="42" fillId="33" borderId="21" xfId="54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 2" xfId="52"/>
    <cellStyle name="Normal 2 2 10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nestomadrigal\Documents\proyectos\proyectos%20vigentes\lactodata%202010\cuardos%20y%20gr&#225;ficos\inter\inter_d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ios _inter_dólares_tm"/>
      <sheetName val="precios_inter_pesos_kg"/>
      <sheetName val="precios _inter_pesos_le"/>
    </sheetNames>
    <sheetDataSet>
      <sheetData sheetId="0">
        <row r="1">
          <cell r="X1">
            <v>41590</v>
          </cell>
        </row>
        <row r="6">
          <cell r="E6">
            <v>2950</v>
          </cell>
          <cell r="F6">
            <v>3400</v>
          </cell>
          <cell r="G6">
            <v>3175</v>
          </cell>
          <cell r="H6">
            <v>2850</v>
          </cell>
          <cell r="I6">
            <v>3100</v>
          </cell>
          <cell r="J6">
            <v>2975</v>
          </cell>
          <cell r="K6">
            <v>3100</v>
          </cell>
          <cell r="L6">
            <v>3600</v>
          </cell>
          <cell r="M6">
            <v>3350</v>
          </cell>
          <cell r="N6">
            <v>3525</v>
          </cell>
          <cell r="O6">
            <v>3675</v>
          </cell>
          <cell r="P6">
            <v>3600</v>
          </cell>
          <cell r="Q6">
            <v>3500</v>
          </cell>
          <cell r="R6">
            <v>4200</v>
          </cell>
          <cell r="S6">
            <v>3850</v>
          </cell>
          <cell r="T6">
            <v>4525</v>
          </cell>
          <cell r="U6">
            <v>4750</v>
          </cell>
          <cell r="V6">
            <v>4637.5</v>
          </cell>
        </row>
        <row r="7">
          <cell r="E7">
            <v>2800</v>
          </cell>
          <cell r="F7">
            <v>3100</v>
          </cell>
          <cell r="G7">
            <v>2950</v>
          </cell>
          <cell r="H7">
            <v>2700</v>
          </cell>
          <cell r="I7">
            <v>2950</v>
          </cell>
          <cell r="J7">
            <v>2825</v>
          </cell>
          <cell r="K7">
            <v>3100</v>
          </cell>
          <cell r="L7">
            <v>3400</v>
          </cell>
          <cell r="M7">
            <v>3250</v>
          </cell>
          <cell r="N7">
            <v>3400</v>
          </cell>
          <cell r="O7">
            <v>3550</v>
          </cell>
          <cell r="P7">
            <v>3475</v>
          </cell>
          <cell r="Q7">
            <v>3500</v>
          </cell>
          <cell r="R7">
            <v>4000</v>
          </cell>
          <cell r="S7">
            <v>3750</v>
          </cell>
          <cell r="T7">
            <v>3975</v>
          </cell>
          <cell r="U7">
            <v>4325</v>
          </cell>
          <cell r="V7">
            <v>4150</v>
          </cell>
        </row>
        <row r="8">
          <cell r="E8">
            <v>2500</v>
          </cell>
          <cell r="F8">
            <v>3000</v>
          </cell>
          <cell r="G8">
            <v>2750</v>
          </cell>
          <cell r="H8">
            <v>2650</v>
          </cell>
          <cell r="I8">
            <v>2900</v>
          </cell>
          <cell r="J8">
            <v>2775</v>
          </cell>
          <cell r="K8">
            <v>3000</v>
          </cell>
          <cell r="L8">
            <v>3300</v>
          </cell>
          <cell r="M8">
            <v>3150</v>
          </cell>
          <cell r="N8">
            <v>3250</v>
          </cell>
          <cell r="O8">
            <v>3550</v>
          </cell>
          <cell r="P8">
            <v>3400</v>
          </cell>
          <cell r="Q8">
            <v>3500</v>
          </cell>
          <cell r="R8">
            <v>3950</v>
          </cell>
          <cell r="S8">
            <v>3725</v>
          </cell>
          <cell r="T8">
            <v>3700</v>
          </cell>
          <cell r="U8">
            <v>4100</v>
          </cell>
          <cell r="V8">
            <v>3900</v>
          </cell>
        </row>
        <row r="9">
          <cell r="E9">
            <v>2500</v>
          </cell>
          <cell r="F9">
            <v>3000</v>
          </cell>
          <cell r="G9">
            <v>2750</v>
          </cell>
          <cell r="H9">
            <v>2600</v>
          </cell>
          <cell r="I9">
            <v>2750</v>
          </cell>
          <cell r="J9">
            <v>2675</v>
          </cell>
          <cell r="K9">
            <v>3000</v>
          </cell>
          <cell r="L9">
            <v>3250</v>
          </cell>
          <cell r="M9">
            <v>3125</v>
          </cell>
          <cell r="N9">
            <v>3250</v>
          </cell>
          <cell r="O9">
            <v>3425</v>
          </cell>
          <cell r="P9">
            <v>3337.5</v>
          </cell>
          <cell r="Q9">
            <v>3500</v>
          </cell>
          <cell r="R9">
            <v>3800</v>
          </cell>
          <cell r="S9">
            <v>3650</v>
          </cell>
          <cell r="T9">
            <v>3700</v>
          </cell>
          <cell r="U9">
            <v>4100</v>
          </cell>
          <cell r="V9">
            <v>3900</v>
          </cell>
        </row>
        <row r="10">
          <cell r="E10">
            <v>2500</v>
          </cell>
          <cell r="F10">
            <v>3175</v>
          </cell>
          <cell r="G10">
            <v>2837.5</v>
          </cell>
          <cell r="H10">
            <v>2600</v>
          </cell>
          <cell r="I10">
            <v>2850</v>
          </cell>
          <cell r="J10">
            <v>2725</v>
          </cell>
          <cell r="K10">
            <v>3000</v>
          </cell>
          <cell r="L10">
            <v>3350</v>
          </cell>
          <cell r="M10">
            <v>3175</v>
          </cell>
          <cell r="N10">
            <v>3250</v>
          </cell>
          <cell r="O10">
            <v>3450</v>
          </cell>
          <cell r="P10">
            <v>3350</v>
          </cell>
          <cell r="Q10">
            <v>3500</v>
          </cell>
          <cell r="R10">
            <v>3800</v>
          </cell>
          <cell r="S10">
            <v>3650</v>
          </cell>
          <cell r="T10">
            <v>3700</v>
          </cell>
          <cell r="U10">
            <v>3950</v>
          </cell>
          <cell r="V10">
            <v>3825</v>
          </cell>
        </row>
        <row r="11">
          <cell r="E11">
            <v>2600</v>
          </cell>
          <cell r="F11">
            <v>3150</v>
          </cell>
          <cell r="G11">
            <v>2875</v>
          </cell>
          <cell r="H11">
            <v>2750</v>
          </cell>
          <cell r="I11">
            <v>2900</v>
          </cell>
          <cell r="J11">
            <v>2825</v>
          </cell>
          <cell r="K11">
            <v>3000</v>
          </cell>
          <cell r="L11">
            <v>3350</v>
          </cell>
          <cell r="M11">
            <v>3175</v>
          </cell>
          <cell r="N11">
            <v>3300</v>
          </cell>
          <cell r="O11">
            <v>3450</v>
          </cell>
          <cell r="P11">
            <v>3375</v>
          </cell>
          <cell r="Q11">
            <v>3600</v>
          </cell>
          <cell r="R11">
            <v>4000</v>
          </cell>
          <cell r="S11">
            <v>3800</v>
          </cell>
          <cell r="T11">
            <v>3700</v>
          </cell>
          <cell r="U11">
            <v>3975</v>
          </cell>
          <cell r="V11">
            <v>3837.5</v>
          </cell>
        </row>
        <row r="12">
          <cell r="E12">
            <v>2700</v>
          </cell>
          <cell r="F12">
            <v>3200</v>
          </cell>
          <cell r="G12">
            <v>2950</v>
          </cell>
          <cell r="H12">
            <v>2750</v>
          </cell>
          <cell r="I12">
            <v>2900</v>
          </cell>
          <cell r="J12">
            <v>2825</v>
          </cell>
          <cell r="K12">
            <v>3200</v>
          </cell>
          <cell r="L12">
            <v>3400</v>
          </cell>
          <cell r="M12">
            <v>3300</v>
          </cell>
          <cell r="N12">
            <v>3300</v>
          </cell>
          <cell r="O12">
            <v>3600</v>
          </cell>
          <cell r="P12">
            <v>3450</v>
          </cell>
          <cell r="Q12">
            <v>3600</v>
          </cell>
          <cell r="R12">
            <v>4000</v>
          </cell>
          <cell r="S12">
            <v>3800</v>
          </cell>
          <cell r="T12">
            <v>3850</v>
          </cell>
          <cell r="U12">
            <v>4150</v>
          </cell>
          <cell r="V12">
            <v>4000</v>
          </cell>
        </row>
        <row r="13">
          <cell r="E13">
            <v>3300</v>
          </cell>
          <cell r="F13">
            <v>3800</v>
          </cell>
          <cell r="G13">
            <v>3550</v>
          </cell>
          <cell r="H13">
            <v>2800</v>
          </cell>
          <cell r="I13">
            <v>3300</v>
          </cell>
          <cell r="J13">
            <v>3050</v>
          </cell>
          <cell r="K13">
            <v>3400</v>
          </cell>
          <cell r="L13">
            <v>4000</v>
          </cell>
          <cell r="M13">
            <v>3700</v>
          </cell>
          <cell r="N13">
            <v>3375</v>
          </cell>
          <cell r="O13">
            <v>3750</v>
          </cell>
          <cell r="P13">
            <v>3562.5</v>
          </cell>
          <cell r="Q13">
            <v>3600</v>
          </cell>
          <cell r="R13">
            <v>4000</v>
          </cell>
          <cell r="S13">
            <v>3800</v>
          </cell>
          <cell r="T13">
            <v>3875</v>
          </cell>
          <cell r="U13">
            <v>4200</v>
          </cell>
          <cell r="V13">
            <v>4037.5</v>
          </cell>
        </row>
        <row r="14">
          <cell r="E14">
            <v>3300</v>
          </cell>
          <cell r="F14">
            <v>3800</v>
          </cell>
          <cell r="G14">
            <v>3550</v>
          </cell>
          <cell r="H14">
            <v>3050</v>
          </cell>
          <cell r="I14">
            <v>3350</v>
          </cell>
          <cell r="J14">
            <v>3200</v>
          </cell>
          <cell r="K14">
            <v>3600</v>
          </cell>
          <cell r="L14">
            <v>4000</v>
          </cell>
          <cell r="M14">
            <v>3800</v>
          </cell>
          <cell r="N14">
            <v>3550</v>
          </cell>
          <cell r="O14">
            <v>3900</v>
          </cell>
          <cell r="P14">
            <v>3725</v>
          </cell>
          <cell r="Q14">
            <v>3600</v>
          </cell>
          <cell r="R14">
            <v>4000</v>
          </cell>
          <cell r="S14">
            <v>3800</v>
          </cell>
          <cell r="T14">
            <v>4000</v>
          </cell>
          <cell r="U14">
            <v>4350</v>
          </cell>
          <cell r="V14">
            <v>4175</v>
          </cell>
        </row>
        <row r="15">
          <cell r="E15">
            <v>3400</v>
          </cell>
          <cell r="F15">
            <v>3800</v>
          </cell>
          <cell r="G15">
            <v>3600</v>
          </cell>
          <cell r="H15">
            <v>2975</v>
          </cell>
          <cell r="I15">
            <v>3400</v>
          </cell>
          <cell r="J15">
            <v>3187.5</v>
          </cell>
          <cell r="K15">
            <v>3900</v>
          </cell>
          <cell r="L15">
            <v>4150</v>
          </cell>
          <cell r="M15">
            <v>4025</v>
          </cell>
          <cell r="N15">
            <v>3550</v>
          </cell>
          <cell r="O15">
            <v>4000</v>
          </cell>
          <cell r="P15">
            <v>3775</v>
          </cell>
          <cell r="Q15">
            <v>4000</v>
          </cell>
          <cell r="R15">
            <v>4100</v>
          </cell>
          <cell r="S15">
            <v>4050</v>
          </cell>
          <cell r="T15">
            <v>4000</v>
          </cell>
          <cell r="U15">
            <v>4350</v>
          </cell>
          <cell r="V15">
            <v>4175</v>
          </cell>
        </row>
        <row r="16">
          <cell r="E16">
            <v>3000</v>
          </cell>
          <cell r="F16">
            <v>3800</v>
          </cell>
          <cell r="G16">
            <v>3400</v>
          </cell>
          <cell r="H16">
            <v>2975</v>
          </cell>
          <cell r="I16">
            <v>3200</v>
          </cell>
          <cell r="J16">
            <v>3087.5</v>
          </cell>
          <cell r="K16">
            <v>3700</v>
          </cell>
          <cell r="L16">
            <v>4100</v>
          </cell>
          <cell r="M16">
            <v>3900</v>
          </cell>
          <cell r="N16">
            <v>3450</v>
          </cell>
          <cell r="O16">
            <v>3800</v>
          </cell>
          <cell r="P16">
            <v>3625</v>
          </cell>
          <cell r="Q16">
            <v>4000</v>
          </cell>
          <cell r="R16">
            <v>4200</v>
          </cell>
          <cell r="S16">
            <v>4100</v>
          </cell>
          <cell r="T16">
            <v>4400</v>
          </cell>
          <cell r="U16">
            <v>4800</v>
          </cell>
          <cell r="V16">
            <v>4600</v>
          </cell>
        </row>
        <row r="17">
          <cell r="E17">
            <v>2900</v>
          </cell>
          <cell r="F17">
            <v>3500</v>
          </cell>
          <cell r="G17">
            <v>3200</v>
          </cell>
          <cell r="H17">
            <v>2700</v>
          </cell>
          <cell r="I17">
            <v>3125</v>
          </cell>
          <cell r="J17">
            <v>2912.5</v>
          </cell>
          <cell r="K17">
            <v>3700</v>
          </cell>
          <cell r="L17">
            <v>4000</v>
          </cell>
          <cell r="M17">
            <v>3850</v>
          </cell>
          <cell r="N17">
            <v>3400</v>
          </cell>
          <cell r="O17">
            <v>3600</v>
          </cell>
          <cell r="P17">
            <v>3500</v>
          </cell>
          <cell r="Q17">
            <v>3800</v>
          </cell>
          <cell r="R17">
            <v>4300</v>
          </cell>
          <cell r="S17">
            <v>4050</v>
          </cell>
          <cell r="T17">
            <v>4500</v>
          </cell>
          <cell r="U17">
            <v>4800</v>
          </cell>
          <cell r="V17">
            <v>4650</v>
          </cell>
        </row>
        <row r="18">
          <cell r="E18">
            <v>3000</v>
          </cell>
          <cell r="F18">
            <v>3500</v>
          </cell>
          <cell r="G18">
            <v>3250</v>
          </cell>
          <cell r="H18">
            <v>2725</v>
          </cell>
          <cell r="I18">
            <v>3000</v>
          </cell>
          <cell r="J18">
            <v>2862.5</v>
          </cell>
          <cell r="K18">
            <v>3700</v>
          </cell>
          <cell r="L18">
            <v>4000</v>
          </cell>
          <cell r="M18">
            <v>3850</v>
          </cell>
          <cell r="N18">
            <v>3450</v>
          </cell>
          <cell r="O18">
            <v>3700</v>
          </cell>
          <cell r="P18">
            <v>3575</v>
          </cell>
          <cell r="Q18">
            <v>3800</v>
          </cell>
          <cell r="R18">
            <v>4300</v>
          </cell>
          <cell r="S18">
            <v>4050</v>
          </cell>
          <cell r="T18">
            <v>4150</v>
          </cell>
          <cell r="U18">
            <v>4675</v>
          </cell>
          <cell r="V18">
            <v>4412.5</v>
          </cell>
        </row>
        <row r="19">
          <cell r="E19">
            <v>3000</v>
          </cell>
          <cell r="F19">
            <v>3300</v>
          </cell>
          <cell r="G19">
            <v>3150</v>
          </cell>
          <cell r="H19">
            <v>2875</v>
          </cell>
          <cell r="I19">
            <v>3000</v>
          </cell>
          <cell r="J19">
            <v>2937.5</v>
          </cell>
          <cell r="K19">
            <v>3100</v>
          </cell>
          <cell r="L19">
            <v>3900</v>
          </cell>
          <cell r="M19">
            <v>3500</v>
          </cell>
          <cell r="N19">
            <v>3500</v>
          </cell>
          <cell r="O19">
            <v>3675</v>
          </cell>
          <cell r="P19">
            <v>3587.5</v>
          </cell>
          <cell r="Q19">
            <v>3800</v>
          </cell>
          <cell r="R19">
            <v>4300</v>
          </cell>
          <cell r="S19">
            <v>4050</v>
          </cell>
          <cell r="T19">
            <v>4200</v>
          </cell>
          <cell r="U19">
            <v>4775</v>
          </cell>
          <cell r="V19">
            <v>4487.5</v>
          </cell>
        </row>
        <row r="20">
          <cell r="E20">
            <v>2950</v>
          </cell>
          <cell r="F20">
            <v>3300</v>
          </cell>
          <cell r="G20">
            <v>3125</v>
          </cell>
          <cell r="H20">
            <v>2800</v>
          </cell>
          <cell r="I20">
            <v>3100</v>
          </cell>
          <cell r="J20">
            <v>2950</v>
          </cell>
          <cell r="K20">
            <v>3000</v>
          </cell>
          <cell r="L20">
            <v>3500</v>
          </cell>
          <cell r="M20">
            <v>3250</v>
          </cell>
          <cell r="N20">
            <v>3500</v>
          </cell>
          <cell r="O20">
            <v>3775</v>
          </cell>
          <cell r="P20">
            <v>3637.5</v>
          </cell>
          <cell r="Q20">
            <v>3600</v>
          </cell>
          <cell r="R20">
            <v>4300</v>
          </cell>
          <cell r="S20">
            <v>3950</v>
          </cell>
          <cell r="T20">
            <v>4650</v>
          </cell>
          <cell r="U20">
            <v>4850</v>
          </cell>
          <cell r="V20">
            <v>4750</v>
          </cell>
        </row>
        <row r="21">
          <cell r="E21">
            <v>2725</v>
          </cell>
          <cell r="F21">
            <v>3200</v>
          </cell>
          <cell r="G21">
            <v>2962.5</v>
          </cell>
          <cell r="H21">
            <v>2875</v>
          </cell>
          <cell r="I21">
            <v>3150</v>
          </cell>
          <cell r="J21">
            <v>3012.5</v>
          </cell>
          <cell r="K21">
            <v>2900</v>
          </cell>
          <cell r="L21">
            <v>3400</v>
          </cell>
          <cell r="M21">
            <v>3150</v>
          </cell>
          <cell r="N21">
            <v>3500</v>
          </cell>
          <cell r="O21">
            <v>3825</v>
          </cell>
          <cell r="P21">
            <v>3662.5</v>
          </cell>
          <cell r="Q21">
            <v>3600</v>
          </cell>
          <cell r="R21">
            <v>4300</v>
          </cell>
          <cell r="S21">
            <v>3950</v>
          </cell>
          <cell r="T21">
            <v>4700</v>
          </cell>
          <cell r="U21">
            <v>5000</v>
          </cell>
          <cell r="V21">
            <v>4850</v>
          </cell>
        </row>
        <row r="22">
          <cell r="E22">
            <v>2800</v>
          </cell>
          <cell r="F22">
            <v>3200</v>
          </cell>
          <cell r="G22">
            <v>3000</v>
          </cell>
          <cell r="H22">
            <v>2725</v>
          </cell>
          <cell r="I22">
            <v>2950</v>
          </cell>
          <cell r="J22">
            <v>2837.5</v>
          </cell>
          <cell r="K22">
            <v>2900</v>
          </cell>
          <cell r="L22">
            <v>3400</v>
          </cell>
          <cell r="M22">
            <v>3150</v>
          </cell>
          <cell r="N22">
            <v>3475</v>
          </cell>
          <cell r="O22">
            <v>3700</v>
          </cell>
          <cell r="P22">
            <v>3587.5</v>
          </cell>
          <cell r="Q22">
            <v>3800</v>
          </cell>
          <cell r="R22">
            <v>4300</v>
          </cell>
          <cell r="S22">
            <v>4050</v>
          </cell>
          <cell r="T22">
            <v>4750</v>
          </cell>
          <cell r="U22">
            <v>5150</v>
          </cell>
          <cell r="V22">
            <v>4950</v>
          </cell>
        </row>
        <row r="23">
          <cell r="E23">
            <v>2850</v>
          </cell>
          <cell r="F23">
            <v>3350</v>
          </cell>
          <cell r="G23">
            <v>3100</v>
          </cell>
          <cell r="H23">
            <v>2700</v>
          </cell>
          <cell r="I23">
            <v>2950</v>
          </cell>
          <cell r="J23">
            <v>2825</v>
          </cell>
          <cell r="K23">
            <v>3000</v>
          </cell>
          <cell r="L23">
            <v>3625</v>
          </cell>
          <cell r="M23">
            <v>3312.5</v>
          </cell>
          <cell r="N23">
            <v>3325</v>
          </cell>
          <cell r="O23">
            <v>3525</v>
          </cell>
          <cell r="P23">
            <v>3425</v>
          </cell>
          <cell r="Q23">
            <v>3800</v>
          </cell>
          <cell r="R23">
            <v>4400</v>
          </cell>
          <cell r="S23">
            <v>4100</v>
          </cell>
          <cell r="T23">
            <v>4825</v>
          </cell>
          <cell r="U23">
            <v>5050</v>
          </cell>
          <cell r="V23">
            <v>4937.5</v>
          </cell>
        </row>
        <row r="24">
          <cell r="E24">
            <v>3000</v>
          </cell>
          <cell r="F24">
            <v>3350</v>
          </cell>
          <cell r="G24">
            <v>3175</v>
          </cell>
          <cell r="H24">
            <v>2775</v>
          </cell>
          <cell r="I24">
            <v>3100</v>
          </cell>
          <cell r="J24">
            <v>2937.5</v>
          </cell>
          <cell r="K24">
            <v>3150</v>
          </cell>
          <cell r="L24">
            <v>3650</v>
          </cell>
          <cell r="M24">
            <v>3400</v>
          </cell>
          <cell r="N24">
            <v>3425</v>
          </cell>
          <cell r="O24">
            <v>3775</v>
          </cell>
          <cell r="P24">
            <v>3600</v>
          </cell>
          <cell r="Q24">
            <v>3800</v>
          </cell>
          <cell r="R24">
            <v>4400</v>
          </cell>
          <cell r="S24">
            <v>4100</v>
          </cell>
          <cell r="T24">
            <v>4825</v>
          </cell>
          <cell r="U24">
            <v>5050</v>
          </cell>
          <cell r="V24">
            <v>4937.5</v>
          </cell>
        </row>
        <row r="25">
          <cell r="E25">
            <v>3100</v>
          </cell>
          <cell r="F25">
            <v>3300</v>
          </cell>
          <cell r="G25">
            <v>3200</v>
          </cell>
          <cell r="H25">
            <v>3000</v>
          </cell>
          <cell r="I25">
            <v>3275</v>
          </cell>
          <cell r="J25">
            <v>3137.5</v>
          </cell>
          <cell r="K25">
            <v>3300</v>
          </cell>
          <cell r="L25">
            <v>3650</v>
          </cell>
          <cell r="M25">
            <v>3475</v>
          </cell>
          <cell r="N25">
            <v>3575</v>
          </cell>
          <cell r="O25">
            <v>3975</v>
          </cell>
          <cell r="P25">
            <v>3775</v>
          </cell>
          <cell r="Q25">
            <v>4000</v>
          </cell>
          <cell r="R25">
            <v>4400</v>
          </cell>
          <cell r="S25">
            <v>4200</v>
          </cell>
          <cell r="T25">
            <v>4825</v>
          </cell>
          <cell r="U25">
            <v>5050</v>
          </cell>
          <cell r="V25">
            <v>4937.5</v>
          </cell>
        </row>
        <row r="26">
          <cell r="E26">
            <v>3000</v>
          </cell>
          <cell r="F26">
            <v>3300</v>
          </cell>
          <cell r="G26">
            <v>3150</v>
          </cell>
          <cell r="H26">
            <v>3075</v>
          </cell>
          <cell r="I26">
            <v>3275</v>
          </cell>
          <cell r="J26">
            <v>3175</v>
          </cell>
          <cell r="K26">
            <v>3300</v>
          </cell>
          <cell r="L26">
            <v>3600</v>
          </cell>
          <cell r="M26">
            <v>3450</v>
          </cell>
          <cell r="N26">
            <v>3775</v>
          </cell>
          <cell r="O26">
            <v>3975</v>
          </cell>
          <cell r="P26">
            <v>3875</v>
          </cell>
          <cell r="Q26">
            <v>4100</v>
          </cell>
          <cell r="R26">
            <v>4600</v>
          </cell>
          <cell r="S26">
            <v>4350</v>
          </cell>
          <cell r="T26">
            <v>4900</v>
          </cell>
          <cell r="U26">
            <v>5150</v>
          </cell>
          <cell r="V26">
            <v>5025</v>
          </cell>
        </row>
        <row r="27">
          <cell r="E27">
            <v>3000</v>
          </cell>
          <cell r="F27">
            <v>3200</v>
          </cell>
          <cell r="G27">
            <v>3100</v>
          </cell>
          <cell r="H27">
            <v>2850</v>
          </cell>
          <cell r="I27">
            <v>3125</v>
          </cell>
          <cell r="J27">
            <v>2987.5</v>
          </cell>
          <cell r="K27">
            <v>3400</v>
          </cell>
          <cell r="L27">
            <v>3600</v>
          </cell>
          <cell r="M27">
            <v>3500</v>
          </cell>
          <cell r="N27">
            <v>3650</v>
          </cell>
          <cell r="O27">
            <v>3875</v>
          </cell>
          <cell r="P27">
            <v>3762.5</v>
          </cell>
          <cell r="Q27">
            <v>4100</v>
          </cell>
          <cell r="R27">
            <v>4600</v>
          </cell>
          <cell r="S27">
            <v>4350</v>
          </cell>
          <cell r="T27">
            <v>5150</v>
          </cell>
          <cell r="U27">
            <v>5500</v>
          </cell>
          <cell r="V27">
            <v>5325</v>
          </cell>
        </row>
        <row r="28">
          <cell r="E28">
            <v>2900</v>
          </cell>
          <cell r="F28">
            <v>3200</v>
          </cell>
          <cell r="G28">
            <v>3050</v>
          </cell>
          <cell r="H28">
            <v>2675</v>
          </cell>
          <cell r="I28">
            <v>3000</v>
          </cell>
          <cell r="J28">
            <v>2837.5</v>
          </cell>
          <cell r="K28">
            <v>3350</v>
          </cell>
          <cell r="L28">
            <v>3650</v>
          </cell>
          <cell r="M28">
            <v>3500</v>
          </cell>
          <cell r="N28">
            <v>3550</v>
          </cell>
          <cell r="O28">
            <v>3775</v>
          </cell>
          <cell r="P28">
            <v>3662.5</v>
          </cell>
          <cell r="Q28">
            <v>4200</v>
          </cell>
          <cell r="R28">
            <v>4800</v>
          </cell>
          <cell r="S28">
            <v>4500</v>
          </cell>
          <cell r="T28">
            <v>5025</v>
          </cell>
          <cell r="U28">
            <v>5450</v>
          </cell>
          <cell r="V28">
            <v>5237.5</v>
          </cell>
        </row>
        <row r="29">
          <cell r="E29">
            <v>2900</v>
          </cell>
          <cell r="F29">
            <v>3200</v>
          </cell>
          <cell r="G29">
            <v>3050</v>
          </cell>
          <cell r="H29">
            <v>2625</v>
          </cell>
          <cell r="I29">
            <v>3000</v>
          </cell>
          <cell r="J29">
            <v>2812.5</v>
          </cell>
          <cell r="K29">
            <v>3350</v>
          </cell>
          <cell r="L29">
            <v>3700</v>
          </cell>
          <cell r="M29">
            <v>3525</v>
          </cell>
          <cell r="N29">
            <v>3500</v>
          </cell>
          <cell r="O29">
            <v>3750</v>
          </cell>
          <cell r="P29">
            <v>3625</v>
          </cell>
          <cell r="Q29">
            <v>4200</v>
          </cell>
          <cell r="R29">
            <v>4800</v>
          </cell>
          <cell r="S29">
            <v>4500</v>
          </cell>
          <cell r="T29">
            <v>4850</v>
          </cell>
          <cell r="U29">
            <v>5400</v>
          </cell>
          <cell r="V29">
            <v>5125</v>
          </cell>
        </row>
        <row r="30">
          <cell r="E30">
            <v>2900</v>
          </cell>
          <cell r="F30">
            <v>3200</v>
          </cell>
          <cell r="G30">
            <v>3050</v>
          </cell>
          <cell r="H30">
            <v>2650</v>
          </cell>
          <cell r="I30">
            <v>3000</v>
          </cell>
          <cell r="J30">
            <v>2825</v>
          </cell>
          <cell r="K30">
            <v>3400</v>
          </cell>
          <cell r="L30">
            <v>3700</v>
          </cell>
          <cell r="M30">
            <v>3550</v>
          </cell>
          <cell r="N30">
            <v>3550</v>
          </cell>
          <cell r="O30">
            <v>3750</v>
          </cell>
          <cell r="P30">
            <v>3650</v>
          </cell>
          <cell r="Q30">
            <v>4200</v>
          </cell>
          <cell r="R30">
            <v>4800</v>
          </cell>
          <cell r="S30">
            <v>4500</v>
          </cell>
          <cell r="T30">
            <v>4750</v>
          </cell>
          <cell r="U30">
            <v>5200</v>
          </cell>
          <cell r="V30">
            <v>4975</v>
          </cell>
        </row>
        <row r="31">
          <cell r="E31">
            <v>3000</v>
          </cell>
          <cell r="F31">
            <v>3200</v>
          </cell>
          <cell r="G31">
            <v>3100</v>
          </cell>
          <cell r="H31">
            <v>2850</v>
          </cell>
          <cell r="I31">
            <v>3150</v>
          </cell>
          <cell r="J31">
            <v>3000</v>
          </cell>
          <cell r="K31">
            <v>3400</v>
          </cell>
          <cell r="L31">
            <v>3700</v>
          </cell>
          <cell r="M31">
            <v>3550</v>
          </cell>
          <cell r="N31">
            <v>3675</v>
          </cell>
          <cell r="O31">
            <v>3950</v>
          </cell>
          <cell r="P31">
            <v>3812.5</v>
          </cell>
          <cell r="Q31">
            <v>4200</v>
          </cell>
          <cell r="R31">
            <v>4800</v>
          </cell>
          <cell r="S31">
            <v>4500</v>
          </cell>
          <cell r="T31">
            <v>4750</v>
          </cell>
          <cell r="U31">
            <v>5000</v>
          </cell>
          <cell r="V31">
            <v>4875</v>
          </cell>
        </row>
        <row r="32">
          <cell r="E32">
            <v>3200</v>
          </cell>
          <cell r="F32">
            <v>3650</v>
          </cell>
          <cell r="G32">
            <v>3425</v>
          </cell>
          <cell r="H32">
            <v>3050</v>
          </cell>
          <cell r="I32">
            <v>3300</v>
          </cell>
          <cell r="J32">
            <v>3175</v>
          </cell>
          <cell r="K32">
            <v>3550</v>
          </cell>
          <cell r="L32">
            <v>3925</v>
          </cell>
          <cell r="M32">
            <v>3737.5</v>
          </cell>
          <cell r="N32">
            <v>3700</v>
          </cell>
          <cell r="O32">
            <v>3975</v>
          </cell>
          <cell r="P32">
            <v>3837.5</v>
          </cell>
          <cell r="Q32">
            <v>4400</v>
          </cell>
          <cell r="R32">
            <v>4800</v>
          </cell>
          <cell r="S32">
            <v>4600</v>
          </cell>
          <cell r="T32">
            <v>4800</v>
          </cell>
          <cell r="U32">
            <v>5000</v>
          </cell>
          <cell r="V32">
            <v>4900</v>
          </cell>
        </row>
        <row r="33">
          <cell r="E33">
            <v>3500</v>
          </cell>
          <cell r="F33">
            <v>3650</v>
          </cell>
          <cell r="G33">
            <v>3575</v>
          </cell>
          <cell r="H33">
            <v>3200</v>
          </cell>
          <cell r="I33">
            <v>3450</v>
          </cell>
          <cell r="J33">
            <v>3325</v>
          </cell>
          <cell r="K33">
            <v>3775</v>
          </cell>
          <cell r="L33">
            <v>3950</v>
          </cell>
          <cell r="M33">
            <v>3862.5</v>
          </cell>
          <cell r="N33">
            <v>3925</v>
          </cell>
          <cell r="O33">
            <v>4375</v>
          </cell>
          <cell r="P33">
            <v>4150</v>
          </cell>
          <cell r="Q33">
            <v>4500</v>
          </cell>
          <cell r="R33">
            <v>4800</v>
          </cell>
          <cell r="S33">
            <v>4650</v>
          </cell>
          <cell r="T33">
            <v>4850</v>
          </cell>
          <cell r="U33">
            <v>5125</v>
          </cell>
          <cell r="V33">
            <v>4987.5</v>
          </cell>
        </row>
        <row r="34">
          <cell r="E34">
            <v>3500</v>
          </cell>
          <cell r="F34">
            <v>4100</v>
          </cell>
          <cell r="G34">
            <v>3800</v>
          </cell>
          <cell r="H34">
            <v>3500</v>
          </cell>
          <cell r="I34">
            <v>4000</v>
          </cell>
          <cell r="J34">
            <v>3750</v>
          </cell>
          <cell r="K34">
            <v>3975</v>
          </cell>
          <cell r="L34">
            <v>4200</v>
          </cell>
          <cell r="M34">
            <v>4087.5</v>
          </cell>
          <cell r="N34">
            <v>4500</v>
          </cell>
          <cell r="O34">
            <v>4750</v>
          </cell>
          <cell r="P34">
            <v>4625</v>
          </cell>
          <cell r="Q34">
            <v>4500</v>
          </cell>
          <cell r="R34">
            <v>5200</v>
          </cell>
          <cell r="S34">
            <v>4850</v>
          </cell>
          <cell r="T34">
            <v>5250</v>
          </cell>
          <cell r="U34">
            <v>5500</v>
          </cell>
          <cell r="V34">
            <v>5375</v>
          </cell>
        </row>
        <row r="35">
          <cell r="E35">
            <v>3600</v>
          </cell>
          <cell r="F35">
            <v>4200</v>
          </cell>
          <cell r="G35">
            <v>3900</v>
          </cell>
          <cell r="H35">
            <v>3550</v>
          </cell>
          <cell r="I35">
            <v>4300</v>
          </cell>
          <cell r="J35">
            <v>3925</v>
          </cell>
          <cell r="K35">
            <v>4000</v>
          </cell>
          <cell r="L35">
            <v>4500</v>
          </cell>
          <cell r="M35">
            <v>4250</v>
          </cell>
          <cell r="N35">
            <v>4500</v>
          </cell>
          <cell r="O35">
            <v>5000</v>
          </cell>
          <cell r="P35">
            <v>4750</v>
          </cell>
          <cell r="Q35">
            <v>4500</v>
          </cell>
          <cell r="R35">
            <v>5100</v>
          </cell>
          <cell r="S35">
            <v>4800</v>
          </cell>
          <cell r="T35">
            <v>5250</v>
          </cell>
          <cell r="U35">
            <v>5700</v>
          </cell>
          <cell r="V35">
            <v>5475</v>
          </cell>
        </row>
        <row r="36">
          <cell r="E36">
            <v>3700</v>
          </cell>
          <cell r="F36">
            <v>4300</v>
          </cell>
          <cell r="G36">
            <v>4000</v>
          </cell>
          <cell r="H36">
            <v>3675</v>
          </cell>
          <cell r="I36">
            <v>4300</v>
          </cell>
          <cell r="J36">
            <v>3987.5</v>
          </cell>
          <cell r="K36">
            <v>4300</v>
          </cell>
          <cell r="L36">
            <v>4950</v>
          </cell>
          <cell r="M36">
            <v>4625</v>
          </cell>
          <cell r="N36">
            <v>4750</v>
          </cell>
          <cell r="O36">
            <v>5000</v>
          </cell>
          <cell r="P36">
            <v>4875</v>
          </cell>
          <cell r="Q36">
            <v>4600</v>
          </cell>
          <cell r="R36">
            <v>5100</v>
          </cell>
          <cell r="S36">
            <v>4850</v>
          </cell>
          <cell r="T36">
            <v>5650</v>
          </cell>
          <cell r="U36">
            <v>5875</v>
          </cell>
          <cell r="V36">
            <v>5762.5</v>
          </cell>
        </row>
        <row r="37">
          <cell r="E37">
            <v>3600</v>
          </cell>
          <cell r="F37">
            <v>4200</v>
          </cell>
          <cell r="G37">
            <v>3900</v>
          </cell>
          <cell r="H37">
            <v>3600</v>
          </cell>
          <cell r="I37">
            <v>4125</v>
          </cell>
          <cell r="J37">
            <v>3862.5</v>
          </cell>
          <cell r="K37">
            <v>4300</v>
          </cell>
          <cell r="L37">
            <v>5000</v>
          </cell>
          <cell r="M37">
            <v>4650</v>
          </cell>
          <cell r="N37">
            <v>4600</v>
          </cell>
          <cell r="O37">
            <v>5000</v>
          </cell>
          <cell r="P37">
            <v>4800</v>
          </cell>
          <cell r="Q37">
            <v>4600</v>
          </cell>
          <cell r="R37">
            <v>5200</v>
          </cell>
          <cell r="S37">
            <v>4900</v>
          </cell>
          <cell r="T37">
            <v>5500</v>
          </cell>
          <cell r="U37">
            <v>5800</v>
          </cell>
          <cell r="V37">
            <v>5650</v>
          </cell>
        </row>
        <row r="38">
          <cell r="E38">
            <v>3400</v>
          </cell>
          <cell r="F38">
            <v>3800</v>
          </cell>
          <cell r="G38">
            <v>3600</v>
          </cell>
          <cell r="H38">
            <v>3375</v>
          </cell>
          <cell r="I38">
            <v>4000</v>
          </cell>
          <cell r="J38">
            <v>3687.5</v>
          </cell>
          <cell r="K38">
            <v>4300</v>
          </cell>
          <cell r="L38">
            <v>4700</v>
          </cell>
          <cell r="M38">
            <v>4500</v>
          </cell>
          <cell r="N38">
            <v>4550</v>
          </cell>
          <cell r="O38">
            <v>4925</v>
          </cell>
          <cell r="P38">
            <v>4737.5</v>
          </cell>
          <cell r="Q38">
            <v>4600</v>
          </cell>
          <cell r="R38">
            <v>5200</v>
          </cell>
          <cell r="S38">
            <v>4900</v>
          </cell>
          <cell r="T38">
            <v>5500</v>
          </cell>
          <cell r="U38">
            <v>5800</v>
          </cell>
          <cell r="V38">
            <v>5650</v>
          </cell>
        </row>
        <row r="39">
          <cell r="E39">
            <v>3400</v>
          </cell>
          <cell r="F39">
            <v>3975</v>
          </cell>
          <cell r="G39">
            <v>3687.5</v>
          </cell>
          <cell r="H39">
            <v>3325</v>
          </cell>
          <cell r="I39">
            <v>3700</v>
          </cell>
          <cell r="J39">
            <v>3512.5</v>
          </cell>
          <cell r="K39">
            <v>3900</v>
          </cell>
          <cell r="L39">
            <v>4300</v>
          </cell>
          <cell r="M39">
            <v>4100</v>
          </cell>
          <cell r="N39">
            <v>4350</v>
          </cell>
          <cell r="O39">
            <v>4640</v>
          </cell>
          <cell r="P39">
            <v>4495</v>
          </cell>
          <cell r="Q39">
            <v>4600</v>
          </cell>
          <cell r="R39">
            <v>5000</v>
          </cell>
          <cell r="S39">
            <v>4800</v>
          </cell>
          <cell r="T39">
            <v>5500</v>
          </cell>
          <cell r="U39">
            <v>5800</v>
          </cell>
          <cell r="V39">
            <v>5650</v>
          </cell>
        </row>
        <row r="40">
          <cell r="E40">
            <v>3700</v>
          </cell>
          <cell r="F40">
            <v>4000</v>
          </cell>
          <cell r="G40">
            <v>3850</v>
          </cell>
          <cell r="H40">
            <v>3275</v>
          </cell>
          <cell r="I40">
            <v>3625</v>
          </cell>
          <cell r="J40">
            <v>3450</v>
          </cell>
          <cell r="K40">
            <v>3950</v>
          </cell>
          <cell r="L40">
            <v>4300</v>
          </cell>
          <cell r="M40">
            <v>4125</v>
          </cell>
          <cell r="N40">
            <v>4350</v>
          </cell>
          <cell r="O40">
            <v>4500</v>
          </cell>
          <cell r="P40">
            <v>4425</v>
          </cell>
          <cell r="Q40">
            <v>4500</v>
          </cell>
          <cell r="R40">
            <v>4900</v>
          </cell>
          <cell r="S40">
            <v>4700</v>
          </cell>
          <cell r="T40">
            <v>5500</v>
          </cell>
          <cell r="U40">
            <v>5950</v>
          </cell>
          <cell r="V40">
            <v>5725</v>
          </cell>
        </row>
        <row r="41">
          <cell r="E41">
            <v>3600</v>
          </cell>
          <cell r="F41">
            <v>3900</v>
          </cell>
          <cell r="G41">
            <v>3750</v>
          </cell>
          <cell r="H41">
            <v>3250</v>
          </cell>
          <cell r="I41">
            <v>3600</v>
          </cell>
          <cell r="J41">
            <v>3425</v>
          </cell>
          <cell r="K41">
            <v>3900</v>
          </cell>
          <cell r="L41">
            <v>4200</v>
          </cell>
          <cell r="M41">
            <v>4050</v>
          </cell>
          <cell r="N41">
            <v>4275</v>
          </cell>
          <cell r="O41">
            <v>4500</v>
          </cell>
          <cell r="P41">
            <v>4387.5</v>
          </cell>
          <cell r="Q41">
            <v>4500</v>
          </cell>
          <cell r="R41">
            <v>4900</v>
          </cell>
          <cell r="S41">
            <v>4700</v>
          </cell>
          <cell r="T41">
            <v>5600</v>
          </cell>
          <cell r="U41">
            <v>6050</v>
          </cell>
          <cell r="V41">
            <v>5825</v>
          </cell>
        </row>
        <row r="42">
          <cell r="E42">
            <v>3650</v>
          </cell>
          <cell r="F42">
            <v>4075</v>
          </cell>
          <cell r="G42">
            <v>3862.5</v>
          </cell>
          <cell r="H42">
            <v>3300</v>
          </cell>
          <cell r="I42">
            <v>3600</v>
          </cell>
          <cell r="J42">
            <v>3450</v>
          </cell>
          <cell r="K42">
            <v>3900</v>
          </cell>
          <cell r="L42">
            <v>4300</v>
          </cell>
          <cell r="M42">
            <v>4100</v>
          </cell>
          <cell r="N42">
            <v>4175</v>
          </cell>
          <cell r="O42">
            <v>4500</v>
          </cell>
          <cell r="P42">
            <v>4337.5</v>
          </cell>
          <cell r="Q42">
            <v>4500</v>
          </cell>
          <cell r="R42">
            <v>5100</v>
          </cell>
          <cell r="S42">
            <v>4800</v>
          </cell>
          <cell r="T42">
            <v>5675</v>
          </cell>
          <cell r="U42">
            <v>6050</v>
          </cell>
          <cell r="V42">
            <v>5862.5</v>
          </cell>
        </row>
        <row r="43">
          <cell r="E43">
            <v>3650</v>
          </cell>
          <cell r="F43">
            <v>4550</v>
          </cell>
          <cell r="G43">
            <v>4100</v>
          </cell>
          <cell r="H43">
            <v>3400</v>
          </cell>
          <cell r="I43">
            <v>3650</v>
          </cell>
          <cell r="J43">
            <v>3525</v>
          </cell>
          <cell r="K43">
            <v>3750</v>
          </cell>
          <cell r="L43">
            <v>4100</v>
          </cell>
          <cell r="M43">
            <v>3925</v>
          </cell>
          <cell r="N43">
            <v>4200</v>
          </cell>
          <cell r="O43">
            <v>4600</v>
          </cell>
          <cell r="P43">
            <v>4400</v>
          </cell>
          <cell r="Q43">
            <v>4500</v>
          </cell>
          <cell r="R43">
            <v>5100</v>
          </cell>
          <cell r="S43">
            <v>4800</v>
          </cell>
          <cell r="T43">
            <v>5800</v>
          </cell>
          <cell r="U43">
            <v>6150</v>
          </cell>
          <cell r="V43">
            <v>5975</v>
          </cell>
        </row>
        <row r="44">
          <cell r="E44">
            <v>3700</v>
          </cell>
          <cell r="F44">
            <v>4100</v>
          </cell>
          <cell r="G44">
            <v>3900</v>
          </cell>
          <cell r="H44">
            <v>3375</v>
          </cell>
          <cell r="I44">
            <v>3550</v>
          </cell>
          <cell r="J44">
            <v>3462.5</v>
          </cell>
          <cell r="K44">
            <v>3800</v>
          </cell>
          <cell r="L44">
            <v>4100</v>
          </cell>
          <cell r="M44">
            <v>3950</v>
          </cell>
          <cell r="N44">
            <v>4300</v>
          </cell>
          <cell r="O44">
            <v>4525</v>
          </cell>
          <cell r="P44">
            <v>4412.5</v>
          </cell>
          <cell r="Q44">
            <v>4400</v>
          </cell>
          <cell r="R44">
            <v>5050</v>
          </cell>
          <cell r="S44">
            <v>4725</v>
          </cell>
          <cell r="T44">
            <v>5875</v>
          </cell>
          <cell r="U44">
            <v>6100</v>
          </cell>
          <cell r="V44">
            <v>5987.5</v>
          </cell>
        </row>
        <row r="45">
          <cell r="E45">
            <v>3700</v>
          </cell>
          <cell r="F45">
            <v>4100</v>
          </cell>
          <cell r="G45">
            <v>3900</v>
          </cell>
          <cell r="H45">
            <v>3350</v>
          </cell>
          <cell r="I45">
            <v>3500</v>
          </cell>
          <cell r="J45">
            <v>3425</v>
          </cell>
          <cell r="K45">
            <v>3625</v>
          </cell>
          <cell r="L45">
            <v>4100</v>
          </cell>
          <cell r="M45">
            <v>3862.5</v>
          </cell>
          <cell r="N45">
            <v>4300</v>
          </cell>
          <cell r="O45">
            <v>4525</v>
          </cell>
          <cell r="P45">
            <v>4412.5</v>
          </cell>
          <cell r="Q45">
            <v>4300</v>
          </cell>
          <cell r="R45">
            <v>5050</v>
          </cell>
          <cell r="S45">
            <v>4675</v>
          </cell>
          <cell r="T45">
            <v>5900</v>
          </cell>
          <cell r="U45">
            <v>6150</v>
          </cell>
          <cell r="V45">
            <v>6025</v>
          </cell>
        </row>
        <row r="46">
          <cell r="E46">
            <v>3612</v>
          </cell>
          <cell r="F46">
            <v>4000</v>
          </cell>
          <cell r="G46">
            <v>3806</v>
          </cell>
          <cell r="H46">
            <v>3200</v>
          </cell>
          <cell r="I46">
            <v>3400</v>
          </cell>
          <cell r="J46">
            <v>3300</v>
          </cell>
          <cell r="K46">
            <v>3474</v>
          </cell>
          <cell r="L46">
            <v>4100</v>
          </cell>
          <cell r="M46">
            <v>3787</v>
          </cell>
          <cell r="N46">
            <v>4200</v>
          </cell>
          <cell r="O46">
            <v>4400</v>
          </cell>
          <cell r="P46">
            <v>4300</v>
          </cell>
          <cell r="Q46">
            <v>4300</v>
          </cell>
          <cell r="R46">
            <v>5050</v>
          </cell>
          <cell r="S46">
            <v>4675</v>
          </cell>
          <cell r="T46">
            <v>5750</v>
          </cell>
          <cell r="U46">
            <v>6100</v>
          </cell>
          <cell r="V46">
            <v>5925</v>
          </cell>
        </row>
        <row r="47">
          <cell r="E47">
            <v>3488</v>
          </cell>
          <cell r="F47">
            <v>3900</v>
          </cell>
          <cell r="G47">
            <v>3694</v>
          </cell>
          <cell r="H47">
            <v>3225</v>
          </cell>
          <cell r="I47">
            <v>3400</v>
          </cell>
          <cell r="J47">
            <v>3312.5</v>
          </cell>
          <cell r="K47">
            <v>3477</v>
          </cell>
          <cell r="L47">
            <v>3800</v>
          </cell>
          <cell r="M47">
            <v>3638.5</v>
          </cell>
          <cell r="N47">
            <v>4150</v>
          </cell>
          <cell r="O47">
            <v>4375</v>
          </cell>
          <cell r="P47">
            <v>4262.5</v>
          </cell>
          <cell r="Q47">
            <v>4300</v>
          </cell>
          <cell r="R47">
            <v>4800</v>
          </cell>
          <cell r="S47">
            <v>4550</v>
          </cell>
          <cell r="T47">
            <v>5725</v>
          </cell>
          <cell r="U47">
            <v>5950</v>
          </cell>
          <cell r="V47">
            <v>5837.5</v>
          </cell>
        </row>
        <row r="48">
          <cell r="E48">
            <v>3300</v>
          </cell>
          <cell r="F48">
            <v>3800</v>
          </cell>
          <cell r="G48">
            <v>3550</v>
          </cell>
          <cell r="H48">
            <v>3200</v>
          </cell>
          <cell r="I48">
            <v>3400</v>
          </cell>
          <cell r="J48">
            <v>3300</v>
          </cell>
          <cell r="K48">
            <v>3359</v>
          </cell>
          <cell r="L48">
            <v>3700</v>
          </cell>
          <cell r="M48">
            <v>3529.5</v>
          </cell>
          <cell r="N48">
            <v>4125</v>
          </cell>
          <cell r="O48">
            <v>4300</v>
          </cell>
          <cell r="P48">
            <v>4212.5</v>
          </cell>
          <cell r="Q48">
            <v>4100</v>
          </cell>
          <cell r="R48">
            <v>4800</v>
          </cell>
          <cell r="S48">
            <v>4450</v>
          </cell>
          <cell r="T48">
            <v>5700</v>
          </cell>
          <cell r="U48">
            <v>5925</v>
          </cell>
          <cell r="V48">
            <v>5812.5</v>
          </cell>
        </row>
        <row r="49">
          <cell r="E49">
            <v>3400</v>
          </cell>
          <cell r="F49">
            <v>3800</v>
          </cell>
          <cell r="G49">
            <v>3600</v>
          </cell>
          <cell r="H49">
            <v>3225</v>
          </cell>
          <cell r="I49">
            <v>3400</v>
          </cell>
          <cell r="J49">
            <v>3312.5</v>
          </cell>
          <cell r="K49">
            <v>3500</v>
          </cell>
          <cell r="L49">
            <v>3900</v>
          </cell>
          <cell r="M49">
            <v>3700</v>
          </cell>
          <cell r="N49">
            <v>4050</v>
          </cell>
          <cell r="O49">
            <v>4250</v>
          </cell>
          <cell r="P49">
            <v>4150</v>
          </cell>
          <cell r="Q49">
            <v>4000</v>
          </cell>
          <cell r="R49">
            <v>4800</v>
          </cell>
          <cell r="S49">
            <v>4400</v>
          </cell>
          <cell r="T49">
            <v>5775</v>
          </cell>
          <cell r="U49">
            <v>5925</v>
          </cell>
          <cell r="V49">
            <v>5850</v>
          </cell>
        </row>
        <row r="50">
          <cell r="E50">
            <v>3350</v>
          </cell>
          <cell r="F50">
            <v>3700</v>
          </cell>
          <cell r="G50">
            <v>3525</v>
          </cell>
          <cell r="H50">
            <v>3000</v>
          </cell>
          <cell r="I50">
            <v>3300</v>
          </cell>
          <cell r="J50">
            <v>3150</v>
          </cell>
          <cell r="K50">
            <v>3225</v>
          </cell>
          <cell r="L50">
            <v>3750</v>
          </cell>
          <cell r="M50">
            <v>3487.5</v>
          </cell>
          <cell r="N50">
            <v>3825</v>
          </cell>
          <cell r="O50">
            <v>4000</v>
          </cell>
          <cell r="P50">
            <v>3912.5</v>
          </cell>
          <cell r="Q50">
            <v>4000</v>
          </cell>
          <cell r="R50">
            <v>4600</v>
          </cell>
          <cell r="S50">
            <v>4300</v>
          </cell>
          <cell r="T50">
            <v>5475</v>
          </cell>
          <cell r="U50">
            <v>5800</v>
          </cell>
          <cell r="V50">
            <v>5637.5</v>
          </cell>
        </row>
        <row r="51">
          <cell r="E51">
            <v>3175</v>
          </cell>
          <cell r="F51">
            <v>3600</v>
          </cell>
          <cell r="G51">
            <v>3387.5</v>
          </cell>
          <cell r="H51">
            <v>3125</v>
          </cell>
          <cell r="I51">
            <v>3275</v>
          </cell>
          <cell r="J51">
            <v>3200</v>
          </cell>
          <cell r="K51">
            <v>3300</v>
          </cell>
          <cell r="L51">
            <v>3600</v>
          </cell>
          <cell r="M51">
            <v>3450</v>
          </cell>
          <cell r="N51">
            <v>3900</v>
          </cell>
          <cell r="O51">
            <v>4150</v>
          </cell>
          <cell r="P51">
            <v>4025</v>
          </cell>
          <cell r="Q51">
            <v>3700</v>
          </cell>
          <cell r="R51">
            <v>4500</v>
          </cell>
          <cell r="S51">
            <v>4100</v>
          </cell>
          <cell r="T51">
            <v>5375</v>
          </cell>
          <cell r="U51">
            <v>5750</v>
          </cell>
          <cell r="V51">
            <v>5562.5</v>
          </cell>
        </row>
        <row r="52">
          <cell r="E52">
            <v>3175</v>
          </cell>
          <cell r="F52">
            <v>3500</v>
          </cell>
          <cell r="G52">
            <v>3337.5</v>
          </cell>
          <cell r="H52">
            <v>3125</v>
          </cell>
          <cell r="I52">
            <v>3350</v>
          </cell>
          <cell r="J52">
            <v>3237.5</v>
          </cell>
          <cell r="K52">
            <v>3250</v>
          </cell>
          <cell r="L52">
            <v>3600</v>
          </cell>
          <cell r="M52">
            <v>3425</v>
          </cell>
          <cell r="N52">
            <v>3800</v>
          </cell>
          <cell r="O52">
            <v>4200</v>
          </cell>
          <cell r="P52">
            <v>4000</v>
          </cell>
          <cell r="Q52">
            <v>3600</v>
          </cell>
          <cell r="R52">
            <v>4500</v>
          </cell>
          <cell r="S52">
            <v>4050</v>
          </cell>
          <cell r="T52">
            <v>5350</v>
          </cell>
          <cell r="U52">
            <v>5650</v>
          </cell>
          <cell r="V52">
            <v>5500</v>
          </cell>
        </row>
        <row r="53">
          <cell r="E53">
            <v>3200</v>
          </cell>
          <cell r="F53">
            <v>3500</v>
          </cell>
          <cell r="G53">
            <v>3350</v>
          </cell>
          <cell r="H53">
            <v>3200</v>
          </cell>
          <cell r="I53">
            <v>3400</v>
          </cell>
          <cell r="J53">
            <v>3300</v>
          </cell>
          <cell r="K53">
            <v>3400</v>
          </cell>
          <cell r="L53">
            <v>3600</v>
          </cell>
          <cell r="M53">
            <v>3500</v>
          </cell>
          <cell r="N53">
            <v>3900</v>
          </cell>
          <cell r="O53">
            <v>4250</v>
          </cell>
          <cell r="P53">
            <v>4075</v>
          </cell>
          <cell r="Q53">
            <v>4000</v>
          </cell>
          <cell r="R53">
            <v>4200</v>
          </cell>
          <cell r="S53">
            <v>4100</v>
          </cell>
          <cell r="T53">
            <v>5150</v>
          </cell>
          <cell r="U53">
            <v>5600</v>
          </cell>
          <cell r="V53">
            <v>5375</v>
          </cell>
        </row>
        <row r="54">
          <cell r="E54">
            <v>3200</v>
          </cell>
          <cell r="F54">
            <v>3500</v>
          </cell>
          <cell r="G54">
            <v>3350</v>
          </cell>
          <cell r="H54">
            <v>3125</v>
          </cell>
          <cell r="I54">
            <v>3400</v>
          </cell>
          <cell r="J54">
            <v>3262.5</v>
          </cell>
          <cell r="K54">
            <v>3400</v>
          </cell>
          <cell r="L54">
            <v>3800</v>
          </cell>
          <cell r="M54">
            <v>3600</v>
          </cell>
          <cell r="N54">
            <v>3925</v>
          </cell>
          <cell r="O54">
            <v>4200</v>
          </cell>
          <cell r="P54">
            <v>4062.5</v>
          </cell>
          <cell r="Q54">
            <v>3600</v>
          </cell>
          <cell r="R54">
            <v>4100</v>
          </cell>
          <cell r="S54">
            <v>3850</v>
          </cell>
          <cell r="T54">
            <v>4800</v>
          </cell>
          <cell r="U54">
            <v>5450</v>
          </cell>
          <cell r="V54">
            <v>5125</v>
          </cell>
        </row>
        <row r="55">
          <cell r="E55">
            <v>3200</v>
          </cell>
          <cell r="F55">
            <v>3700</v>
          </cell>
          <cell r="G55">
            <v>3450</v>
          </cell>
          <cell r="H55">
            <v>3000</v>
          </cell>
          <cell r="I55">
            <v>3200</v>
          </cell>
          <cell r="J55">
            <v>3100</v>
          </cell>
          <cell r="K55">
            <v>3400</v>
          </cell>
          <cell r="L55">
            <v>3750</v>
          </cell>
          <cell r="M55">
            <v>3575</v>
          </cell>
          <cell r="N55">
            <v>3825</v>
          </cell>
          <cell r="O55">
            <v>4025</v>
          </cell>
          <cell r="P55">
            <v>3925</v>
          </cell>
          <cell r="Q55">
            <v>3500</v>
          </cell>
          <cell r="R55">
            <v>4100</v>
          </cell>
          <cell r="S55">
            <v>3800</v>
          </cell>
          <cell r="T55">
            <v>4600</v>
          </cell>
          <cell r="U55">
            <v>4950</v>
          </cell>
          <cell r="V55">
            <v>4775</v>
          </cell>
        </row>
        <row r="56">
          <cell r="E56">
            <v>3100</v>
          </cell>
          <cell r="F56">
            <v>3700</v>
          </cell>
          <cell r="G56">
            <v>3400</v>
          </cell>
          <cell r="H56">
            <v>3000</v>
          </cell>
          <cell r="I56">
            <v>3175</v>
          </cell>
          <cell r="J56">
            <v>3087.5</v>
          </cell>
          <cell r="K56">
            <v>3450</v>
          </cell>
          <cell r="L56">
            <v>3800</v>
          </cell>
          <cell r="M56">
            <v>3625</v>
          </cell>
          <cell r="N56">
            <v>3675</v>
          </cell>
          <cell r="O56">
            <v>3950</v>
          </cell>
          <cell r="P56">
            <v>3812.5</v>
          </cell>
          <cell r="Q56">
            <v>3500</v>
          </cell>
          <cell r="R56">
            <v>4100</v>
          </cell>
          <cell r="S56">
            <v>3800</v>
          </cell>
          <cell r="T56">
            <v>4550</v>
          </cell>
          <cell r="U56">
            <v>4875</v>
          </cell>
          <cell r="V56">
            <v>4712.5</v>
          </cell>
        </row>
        <row r="57">
          <cell r="E57">
            <v>3200</v>
          </cell>
          <cell r="F57">
            <v>3700</v>
          </cell>
          <cell r="G57">
            <v>3450</v>
          </cell>
          <cell r="H57">
            <v>2950</v>
          </cell>
          <cell r="I57">
            <v>3150</v>
          </cell>
          <cell r="J57">
            <v>3050</v>
          </cell>
          <cell r="K57">
            <v>3550</v>
          </cell>
          <cell r="L57">
            <v>3800</v>
          </cell>
          <cell r="M57">
            <v>3675</v>
          </cell>
          <cell r="N57">
            <v>3600</v>
          </cell>
          <cell r="O57">
            <v>3950</v>
          </cell>
          <cell r="P57">
            <v>3775</v>
          </cell>
          <cell r="Q57">
            <v>3550</v>
          </cell>
          <cell r="R57">
            <v>4000</v>
          </cell>
          <cell r="S57">
            <v>3775</v>
          </cell>
          <cell r="T57">
            <v>4450</v>
          </cell>
          <cell r="U57">
            <v>4725</v>
          </cell>
          <cell r="V57">
            <v>4587.5</v>
          </cell>
        </row>
        <row r="58">
          <cell r="E58">
            <v>3250</v>
          </cell>
          <cell r="F58">
            <v>3700</v>
          </cell>
          <cell r="G58">
            <v>3475</v>
          </cell>
          <cell r="H58">
            <v>2950</v>
          </cell>
          <cell r="I58">
            <v>3150</v>
          </cell>
          <cell r="J58">
            <v>3050</v>
          </cell>
          <cell r="K58">
            <v>3525</v>
          </cell>
          <cell r="L58">
            <v>3750</v>
          </cell>
          <cell r="M58">
            <v>3637.5</v>
          </cell>
          <cell r="N58">
            <v>3575</v>
          </cell>
          <cell r="O58">
            <v>3950</v>
          </cell>
          <cell r="P58">
            <v>3762.5</v>
          </cell>
          <cell r="Q58">
            <v>3550</v>
          </cell>
          <cell r="R58">
            <v>4200</v>
          </cell>
          <cell r="S58">
            <v>3875</v>
          </cell>
          <cell r="T58">
            <v>4425</v>
          </cell>
          <cell r="U58">
            <v>4675</v>
          </cell>
          <cell r="V58">
            <v>4550</v>
          </cell>
        </row>
        <row r="59">
          <cell r="E59">
            <v>3250</v>
          </cell>
          <cell r="F59">
            <v>3500</v>
          </cell>
          <cell r="G59">
            <v>3375</v>
          </cell>
          <cell r="H59">
            <v>2950</v>
          </cell>
          <cell r="I59">
            <v>3125</v>
          </cell>
          <cell r="J59">
            <v>3037.5</v>
          </cell>
          <cell r="K59">
            <v>3500</v>
          </cell>
          <cell r="L59">
            <v>3700</v>
          </cell>
          <cell r="M59">
            <v>3600</v>
          </cell>
          <cell r="N59">
            <v>3625</v>
          </cell>
          <cell r="O59">
            <v>3800</v>
          </cell>
          <cell r="P59">
            <v>3712.5</v>
          </cell>
          <cell r="Q59">
            <v>3700</v>
          </cell>
          <cell r="R59">
            <v>4200</v>
          </cell>
          <cell r="S59">
            <v>3950</v>
          </cell>
          <cell r="T59">
            <v>4225</v>
          </cell>
          <cell r="U59">
            <v>4625</v>
          </cell>
          <cell r="V59">
            <v>4425</v>
          </cell>
        </row>
        <row r="60">
          <cell r="E60">
            <v>3275</v>
          </cell>
          <cell r="F60">
            <v>3500</v>
          </cell>
          <cell r="G60">
            <v>3387.5</v>
          </cell>
          <cell r="H60">
            <v>2950</v>
          </cell>
          <cell r="I60">
            <v>3125</v>
          </cell>
          <cell r="J60">
            <v>3037.5</v>
          </cell>
          <cell r="K60">
            <v>3500</v>
          </cell>
          <cell r="L60">
            <v>3700</v>
          </cell>
          <cell r="M60">
            <v>3600</v>
          </cell>
          <cell r="N60">
            <v>3625</v>
          </cell>
          <cell r="O60">
            <v>3800</v>
          </cell>
          <cell r="P60">
            <v>3712.5</v>
          </cell>
          <cell r="Q60">
            <v>3700</v>
          </cell>
          <cell r="R60">
            <v>4100</v>
          </cell>
          <cell r="S60">
            <v>3900</v>
          </cell>
          <cell r="T60">
            <v>4225</v>
          </cell>
          <cell r="U60">
            <v>4600</v>
          </cell>
          <cell r="V60">
            <v>4412.5</v>
          </cell>
        </row>
        <row r="61">
          <cell r="E61">
            <v>3200</v>
          </cell>
          <cell r="F61">
            <v>3500</v>
          </cell>
          <cell r="G61">
            <v>3350</v>
          </cell>
          <cell r="H61">
            <v>2900</v>
          </cell>
          <cell r="I61">
            <v>3125</v>
          </cell>
          <cell r="J61">
            <v>3012.5</v>
          </cell>
          <cell r="K61">
            <v>3400</v>
          </cell>
          <cell r="L61">
            <v>3700</v>
          </cell>
          <cell r="M61">
            <v>3550</v>
          </cell>
          <cell r="N61">
            <v>3700</v>
          </cell>
          <cell r="O61">
            <v>3825</v>
          </cell>
          <cell r="P61">
            <v>3762.5</v>
          </cell>
          <cell r="Q61">
            <v>3700</v>
          </cell>
          <cell r="R61">
            <v>4100</v>
          </cell>
          <cell r="S61">
            <v>3900</v>
          </cell>
          <cell r="T61">
            <v>4225</v>
          </cell>
          <cell r="U61">
            <v>4475</v>
          </cell>
          <cell r="V61">
            <v>4350</v>
          </cell>
        </row>
        <row r="62">
          <cell r="E62">
            <v>3050</v>
          </cell>
          <cell r="F62">
            <v>3500</v>
          </cell>
          <cell r="G62">
            <v>3275</v>
          </cell>
          <cell r="H62">
            <v>2875</v>
          </cell>
          <cell r="I62">
            <v>3125</v>
          </cell>
          <cell r="J62">
            <v>3000</v>
          </cell>
          <cell r="K62">
            <v>3400</v>
          </cell>
          <cell r="L62">
            <v>3650</v>
          </cell>
          <cell r="M62">
            <v>3525</v>
          </cell>
          <cell r="N62">
            <v>3600</v>
          </cell>
          <cell r="O62">
            <v>3900</v>
          </cell>
          <cell r="P62">
            <v>3750</v>
          </cell>
          <cell r="Q62">
            <v>3500</v>
          </cell>
          <cell r="R62">
            <v>4000</v>
          </cell>
          <cell r="S62">
            <v>3750</v>
          </cell>
          <cell r="T62">
            <v>3950</v>
          </cell>
          <cell r="U62">
            <v>4425</v>
          </cell>
          <cell r="V62">
            <v>4187.5</v>
          </cell>
        </row>
        <row r="63">
          <cell r="E63">
            <v>3000</v>
          </cell>
          <cell r="F63">
            <v>3400</v>
          </cell>
          <cell r="G63">
            <v>3200</v>
          </cell>
          <cell r="H63">
            <v>2750</v>
          </cell>
          <cell r="I63">
            <v>2925</v>
          </cell>
          <cell r="J63">
            <v>2837.5</v>
          </cell>
          <cell r="K63">
            <v>3375</v>
          </cell>
          <cell r="L63">
            <v>3650</v>
          </cell>
          <cell r="M63">
            <v>3512.5</v>
          </cell>
          <cell r="N63">
            <v>3400</v>
          </cell>
          <cell r="O63">
            <v>3700</v>
          </cell>
          <cell r="P63">
            <v>3550</v>
          </cell>
          <cell r="Q63">
            <v>3300</v>
          </cell>
          <cell r="R63">
            <v>4000</v>
          </cell>
          <cell r="S63">
            <v>3650</v>
          </cell>
          <cell r="T63">
            <v>3900</v>
          </cell>
          <cell r="U63">
            <v>4300</v>
          </cell>
          <cell r="V63">
            <v>4100</v>
          </cell>
        </row>
        <row r="64">
          <cell r="E64">
            <v>3000</v>
          </cell>
          <cell r="F64">
            <v>3400</v>
          </cell>
          <cell r="G64">
            <v>3200</v>
          </cell>
          <cell r="H64">
            <v>2675</v>
          </cell>
          <cell r="I64">
            <v>2900</v>
          </cell>
          <cell r="J64">
            <v>2787.5</v>
          </cell>
          <cell r="K64">
            <v>3300</v>
          </cell>
          <cell r="L64">
            <v>3600</v>
          </cell>
          <cell r="M64">
            <v>3450</v>
          </cell>
          <cell r="N64">
            <v>3400</v>
          </cell>
          <cell r="O64">
            <v>3650</v>
          </cell>
          <cell r="P64">
            <v>3525</v>
          </cell>
          <cell r="Q64">
            <v>3300</v>
          </cell>
          <cell r="R64">
            <v>4000</v>
          </cell>
          <cell r="S64">
            <v>3650</v>
          </cell>
          <cell r="T64">
            <v>3850</v>
          </cell>
          <cell r="U64">
            <v>4025</v>
          </cell>
          <cell r="V64">
            <v>3937.5</v>
          </cell>
        </row>
        <row r="65">
          <cell r="E65">
            <v>3000</v>
          </cell>
          <cell r="F65">
            <v>3300</v>
          </cell>
          <cell r="G65">
            <v>3150</v>
          </cell>
          <cell r="H65">
            <v>2575</v>
          </cell>
          <cell r="I65">
            <v>2775</v>
          </cell>
          <cell r="J65">
            <v>2675</v>
          </cell>
          <cell r="K65">
            <v>3225</v>
          </cell>
          <cell r="L65">
            <v>3600</v>
          </cell>
          <cell r="M65">
            <v>3412.5</v>
          </cell>
          <cell r="N65">
            <v>3350</v>
          </cell>
          <cell r="O65">
            <v>3425</v>
          </cell>
          <cell r="P65">
            <v>3387.5</v>
          </cell>
          <cell r="Q65">
            <v>3500</v>
          </cell>
          <cell r="R65">
            <v>3900</v>
          </cell>
          <cell r="S65">
            <v>3700</v>
          </cell>
          <cell r="T65">
            <v>3400</v>
          </cell>
          <cell r="U65">
            <v>3850</v>
          </cell>
          <cell r="V65">
            <v>3625</v>
          </cell>
        </row>
        <row r="66">
          <cell r="E66">
            <v>2800</v>
          </cell>
          <cell r="F66">
            <v>3000</v>
          </cell>
          <cell r="G66">
            <v>2900</v>
          </cell>
          <cell r="H66">
            <v>2525</v>
          </cell>
          <cell r="I66">
            <v>2725</v>
          </cell>
          <cell r="J66">
            <v>2625</v>
          </cell>
          <cell r="K66">
            <v>2950</v>
          </cell>
          <cell r="L66">
            <v>3400</v>
          </cell>
          <cell r="M66">
            <v>3175</v>
          </cell>
          <cell r="N66">
            <v>3200</v>
          </cell>
          <cell r="O66">
            <v>3425</v>
          </cell>
          <cell r="P66">
            <v>3312.5</v>
          </cell>
          <cell r="Q66">
            <v>3000</v>
          </cell>
          <cell r="R66">
            <v>3600</v>
          </cell>
          <cell r="S66">
            <v>3300</v>
          </cell>
          <cell r="T66">
            <v>3300</v>
          </cell>
          <cell r="U66">
            <v>3550</v>
          </cell>
          <cell r="V66">
            <v>3425</v>
          </cell>
        </row>
        <row r="67">
          <cell r="E67">
            <v>2675</v>
          </cell>
          <cell r="F67">
            <v>3000</v>
          </cell>
          <cell r="G67">
            <v>2837.5</v>
          </cell>
          <cell r="H67">
            <v>2475</v>
          </cell>
          <cell r="I67">
            <v>2675</v>
          </cell>
          <cell r="J67">
            <v>2575</v>
          </cell>
          <cell r="K67">
            <v>2750</v>
          </cell>
          <cell r="L67">
            <v>3400</v>
          </cell>
          <cell r="M67">
            <v>3075</v>
          </cell>
          <cell r="N67">
            <v>3075</v>
          </cell>
          <cell r="O67">
            <v>3250</v>
          </cell>
          <cell r="P67">
            <v>3162.5</v>
          </cell>
          <cell r="Q67">
            <v>2900</v>
          </cell>
          <cell r="R67">
            <v>3500</v>
          </cell>
          <cell r="S67">
            <v>3200</v>
          </cell>
          <cell r="T67">
            <v>3125</v>
          </cell>
          <cell r="U67">
            <v>3350</v>
          </cell>
          <cell r="V67">
            <v>3237.5</v>
          </cell>
        </row>
        <row r="68">
          <cell r="E68">
            <v>2550</v>
          </cell>
          <cell r="F68">
            <v>3000</v>
          </cell>
          <cell r="G68">
            <v>2775</v>
          </cell>
          <cell r="H68">
            <v>2475</v>
          </cell>
          <cell r="I68">
            <v>2675</v>
          </cell>
          <cell r="J68">
            <v>2575</v>
          </cell>
          <cell r="K68">
            <v>2500</v>
          </cell>
          <cell r="L68">
            <v>3350</v>
          </cell>
          <cell r="M68">
            <v>2925</v>
          </cell>
          <cell r="N68">
            <v>3075</v>
          </cell>
          <cell r="O68">
            <v>3250</v>
          </cell>
          <cell r="P68">
            <v>3162.5</v>
          </cell>
          <cell r="Q68">
            <v>2800</v>
          </cell>
          <cell r="R68">
            <v>3200</v>
          </cell>
          <cell r="S68">
            <v>3000</v>
          </cell>
          <cell r="T68">
            <v>3125</v>
          </cell>
          <cell r="U68">
            <v>3350</v>
          </cell>
          <cell r="V68">
            <v>3237.5</v>
          </cell>
        </row>
        <row r="69">
          <cell r="E69">
            <v>2600</v>
          </cell>
          <cell r="F69">
            <v>3000</v>
          </cell>
          <cell r="G69">
            <v>2800</v>
          </cell>
          <cell r="H69">
            <v>2450</v>
          </cell>
          <cell r="I69">
            <v>2750</v>
          </cell>
          <cell r="J69">
            <v>2600</v>
          </cell>
          <cell r="K69">
            <v>2500</v>
          </cell>
          <cell r="L69">
            <v>3000</v>
          </cell>
          <cell r="M69">
            <v>2750</v>
          </cell>
          <cell r="N69">
            <v>2875</v>
          </cell>
          <cell r="O69">
            <v>3150</v>
          </cell>
          <cell r="P69">
            <v>3012.5</v>
          </cell>
          <cell r="Q69">
            <v>2700</v>
          </cell>
          <cell r="R69">
            <v>3200</v>
          </cell>
          <cell r="S69">
            <v>2950</v>
          </cell>
          <cell r="T69">
            <v>3100</v>
          </cell>
          <cell r="U69">
            <v>3375</v>
          </cell>
          <cell r="V69">
            <v>3237.5</v>
          </cell>
        </row>
        <row r="70">
          <cell r="E70">
            <v>2650</v>
          </cell>
          <cell r="F70">
            <v>3200</v>
          </cell>
          <cell r="G70">
            <v>2925</v>
          </cell>
          <cell r="H70">
            <v>2550</v>
          </cell>
          <cell r="I70">
            <v>2900</v>
          </cell>
          <cell r="J70">
            <v>2725</v>
          </cell>
          <cell r="K70">
            <v>2700</v>
          </cell>
          <cell r="L70">
            <v>3000</v>
          </cell>
          <cell r="M70">
            <v>2850</v>
          </cell>
          <cell r="N70">
            <v>2975</v>
          </cell>
          <cell r="O70">
            <v>3450</v>
          </cell>
          <cell r="P70">
            <v>3212.5</v>
          </cell>
          <cell r="Q70">
            <v>2750</v>
          </cell>
          <cell r="R70">
            <v>3250</v>
          </cell>
          <cell r="S70">
            <v>3000</v>
          </cell>
          <cell r="T70">
            <v>3300</v>
          </cell>
          <cell r="U70">
            <v>3600</v>
          </cell>
          <cell r="V70">
            <v>3450</v>
          </cell>
        </row>
        <row r="71">
          <cell r="E71">
            <v>2550</v>
          </cell>
          <cell r="F71">
            <v>3200</v>
          </cell>
          <cell r="G71">
            <v>2875</v>
          </cell>
          <cell r="H71">
            <v>2650</v>
          </cell>
          <cell r="I71">
            <v>2900</v>
          </cell>
          <cell r="J71">
            <v>2775</v>
          </cell>
          <cell r="K71">
            <v>2850</v>
          </cell>
          <cell r="L71">
            <v>3050</v>
          </cell>
          <cell r="M71">
            <v>2950</v>
          </cell>
          <cell r="N71">
            <v>3075</v>
          </cell>
          <cell r="O71">
            <v>3275</v>
          </cell>
          <cell r="P71">
            <v>3175</v>
          </cell>
          <cell r="Q71">
            <v>2700</v>
          </cell>
          <cell r="R71">
            <v>3000</v>
          </cell>
          <cell r="S71">
            <v>2850</v>
          </cell>
          <cell r="T71">
            <v>3350</v>
          </cell>
          <cell r="U71">
            <v>3650</v>
          </cell>
          <cell r="V71">
            <v>3500</v>
          </cell>
        </row>
        <row r="72">
          <cell r="E72">
            <v>2600</v>
          </cell>
          <cell r="F72">
            <v>3000</v>
          </cell>
          <cell r="G72">
            <v>2800</v>
          </cell>
          <cell r="H72">
            <v>2575</v>
          </cell>
          <cell r="I72">
            <v>2750</v>
          </cell>
          <cell r="J72">
            <v>2662.5</v>
          </cell>
          <cell r="K72">
            <v>2550</v>
          </cell>
          <cell r="L72">
            <v>3050</v>
          </cell>
          <cell r="M72">
            <v>2800</v>
          </cell>
          <cell r="N72">
            <v>2975</v>
          </cell>
          <cell r="O72">
            <v>3150</v>
          </cell>
          <cell r="P72">
            <v>3062.5</v>
          </cell>
          <cell r="Q72">
            <v>2700</v>
          </cell>
          <cell r="R72">
            <v>3000</v>
          </cell>
          <cell r="S72">
            <v>2850</v>
          </cell>
          <cell r="T72">
            <v>3225</v>
          </cell>
          <cell r="U72">
            <v>3300</v>
          </cell>
          <cell r="V72">
            <v>3262.5</v>
          </cell>
        </row>
        <row r="73">
          <cell r="E73">
            <v>2600</v>
          </cell>
          <cell r="F73">
            <v>3000</v>
          </cell>
          <cell r="G73">
            <v>2800</v>
          </cell>
          <cell r="H73">
            <v>2700</v>
          </cell>
          <cell r="I73">
            <v>3000</v>
          </cell>
          <cell r="J73">
            <v>2850</v>
          </cell>
          <cell r="K73">
            <v>2575</v>
          </cell>
          <cell r="L73">
            <v>3100</v>
          </cell>
          <cell r="M73">
            <v>2837.5</v>
          </cell>
          <cell r="N73">
            <v>3050</v>
          </cell>
          <cell r="O73">
            <v>3250</v>
          </cell>
          <cell r="P73">
            <v>3150</v>
          </cell>
          <cell r="Q73">
            <v>2600</v>
          </cell>
          <cell r="R73">
            <v>3000</v>
          </cell>
          <cell r="S73">
            <v>2800</v>
          </cell>
          <cell r="T73">
            <v>3250</v>
          </cell>
          <cell r="U73">
            <v>3500</v>
          </cell>
          <cell r="V73">
            <v>3375</v>
          </cell>
        </row>
        <row r="74">
          <cell r="E74">
            <v>2750</v>
          </cell>
          <cell r="F74">
            <v>3100</v>
          </cell>
          <cell r="G74">
            <v>2925</v>
          </cell>
          <cell r="H74">
            <v>2875</v>
          </cell>
          <cell r="I74">
            <v>3200</v>
          </cell>
          <cell r="J74">
            <v>3037.5</v>
          </cell>
          <cell r="K74">
            <v>2700</v>
          </cell>
          <cell r="L74">
            <v>3100</v>
          </cell>
          <cell r="M74">
            <v>2900</v>
          </cell>
          <cell r="N74">
            <v>3175</v>
          </cell>
          <cell r="O74">
            <v>3500</v>
          </cell>
          <cell r="P74">
            <v>3337.5</v>
          </cell>
          <cell r="Q74">
            <v>2700</v>
          </cell>
          <cell r="R74">
            <v>3150</v>
          </cell>
          <cell r="S74">
            <v>2925</v>
          </cell>
          <cell r="T74">
            <v>3300</v>
          </cell>
          <cell r="U74">
            <v>3700</v>
          </cell>
          <cell r="V74">
            <v>3500</v>
          </cell>
        </row>
        <row r="75">
          <cell r="E75">
            <v>2950</v>
          </cell>
          <cell r="F75">
            <v>3450</v>
          </cell>
          <cell r="G75">
            <v>3200</v>
          </cell>
          <cell r="H75">
            <v>3100</v>
          </cell>
          <cell r="I75">
            <v>3500</v>
          </cell>
          <cell r="J75">
            <v>3300</v>
          </cell>
          <cell r="K75">
            <v>2850</v>
          </cell>
          <cell r="L75">
            <v>3400</v>
          </cell>
          <cell r="M75">
            <v>3125</v>
          </cell>
          <cell r="N75">
            <v>3400</v>
          </cell>
          <cell r="O75">
            <v>3700</v>
          </cell>
          <cell r="P75">
            <v>3550</v>
          </cell>
          <cell r="Q75">
            <v>2800</v>
          </cell>
          <cell r="R75">
            <v>3400</v>
          </cell>
          <cell r="S75">
            <v>3100</v>
          </cell>
          <cell r="T75">
            <v>3500</v>
          </cell>
          <cell r="U75">
            <v>3900</v>
          </cell>
          <cell r="V75">
            <v>3700</v>
          </cell>
        </row>
        <row r="76">
          <cell r="E76">
            <v>3050</v>
          </cell>
          <cell r="F76">
            <v>3450</v>
          </cell>
          <cell r="G76">
            <v>3250</v>
          </cell>
          <cell r="H76">
            <v>3325</v>
          </cell>
          <cell r="I76">
            <v>3600</v>
          </cell>
          <cell r="J76">
            <v>3462.5</v>
          </cell>
          <cell r="K76">
            <v>2900</v>
          </cell>
          <cell r="L76">
            <v>3400</v>
          </cell>
          <cell r="M76">
            <v>3150</v>
          </cell>
          <cell r="N76">
            <v>3725</v>
          </cell>
          <cell r="O76">
            <v>3950</v>
          </cell>
          <cell r="P76">
            <v>3837.5</v>
          </cell>
          <cell r="Q76">
            <v>2800</v>
          </cell>
          <cell r="R76">
            <v>3400</v>
          </cell>
          <cell r="S76">
            <v>3100</v>
          </cell>
          <cell r="T76">
            <v>3950</v>
          </cell>
          <cell r="U76">
            <v>4200</v>
          </cell>
          <cell r="V76">
            <v>4075</v>
          </cell>
        </row>
        <row r="77">
          <cell r="E77">
            <v>3200</v>
          </cell>
          <cell r="F77">
            <v>3600</v>
          </cell>
          <cell r="G77">
            <v>3400</v>
          </cell>
          <cell r="H77">
            <v>3375</v>
          </cell>
          <cell r="I77">
            <v>3600</v>
          </cell>
          <cell r="J77">
            <v>3487.5</v>
          </cell>
          <cell r="K77">
            <v>3075</v>
          </cell>
          <cell r="L77">
            <v>3400</v>
          </cell>
          <cell r="M77">
            <v>3237.5</v>
          </cell>
          <cell r="N77">
            <v>3775</v>
          </cell>
          <cell r="O77">
            <v>3950</v>
          </cell>
          <cell r="P77">
            <v>3862.5</v>
          </cell>
          <cell r="Q77">
            <v>3000</v>
          </cell>
          <cell r="R77">
            <v>3500</v>
          </cell>
          <cell r="S77">
            <v>3250</v>
          </cell>
          <cell r="T77">
            <v>3950</v>
          </cell>
          <cell r="U77">
            <v>4200</v>
          </cell>
          <cell r="V77">
            <v>4075</v>
          </cell>
        </row>
        <row r="78">
          <cell r="E78">
            <v>3200</v>
          </cell>
          <cell r="F78">
            <v>3600</v>
          </cell>
          <cell r="G78">
            <v>3400</v>
          </cell>
          <cell r="H78">
            <v>3350</v>
          </cell>
          <cell r="I78">
            <v>3600</v>
          </cell>
          <cell r="J78">
            <v>3475</v>
          </cell>
          <cell r="K78">
            <v>3100</v>
          </cell>
          <cell r="L78">
            <v>3500</v>
          </cell>
          <cell r="M78">
            <v>3300</v>
          </cell>
          <cell r="N78">
            <v>3725</v>
          </cell>
          <cell r="O78">
            <v>3900</v>
          </cell>
          <cell r="P78">
            <v>3812.5</v>
          </cell>
          <cell r="Q78">
            <v>3000</v>
          </cell>
          <cell r="R78">
            <v>3500</v>
          </cell>
          <cell r="S78">
            <v>3250</v>
          </cell>
          <cell r="T78">
            <v>3900</v>
          </cell>
          <cell r="U78">
            <v>4200</v>
          </cell>
          <cell r="V78">
            <v>4050</v>
          </cell>
        </row>
        <row r="79">
          <cell r="E79">
            <v>3200</v>
          </cell>
          <cell r="F79">
            <v>3600</v>
          </cell>
          <cell r="G79">
            <v>3400</v>
          </cell>
          <cell r="H79">
            <v>3500</v>
          </cell>
          <cell r="I79">
            <v>3625</v>
          </cell>
          <cell r="J79">
            <v>3562.5</v>
          </cell>
          <cell r="K79">
            <v>3100</v>
          </cell>
          <cell r="L79">
            <v>3500</v>
          </cell>
          <cell r="M79">
            <v>3300</v>
          </cell>
          <cell r="N79">
            <v>3800</v>
          </cell>
          <cell r="O79">
            <v>3925</v>
          </cell>
          <cell r="P79">
            <v>3862.5</v>
          </cell>
          <cell r="Q79">
            <v>3000</v>
          </cell>
          <cell r="R79">
            <v>3500</v>
          </cell>
          <cell r="S79">
            <v>3250</v>
          </cell>
          <cell r="T79">
            <v>4100</v>
          </cell>
          <cell r="U79">
            <v>4350</v>
          </cell>
          <cell r="V79">
            <v>4225</v>
          </cell>
        </row>
        <row r="80">
          <cell r="E80">
            <v>3200</v>
          </cell>
          <cell r="F80">
            <v>3500</v>
          </cell>
          <cell r="G80">
            <v>3350</v>
          </cell>
          <cell r="H80">
            <v>3375</v>
          </cell>
          <cell r="I80">
            <v>3575</v>
          </cell>
          <cell r="J80">
            <v>3475</v>
          </cell>
          <cell r="K80">
            <v>3250</v>
          </cell>
          <cell r="L80">
            <v>3500</v>
          </cell>
          <cell r="M80">
            <v>3375</v>
          </cell>
          <cell r="N80">
            <v>3725</v>
          </cell>
          <cell r="O80">
            <v>3925</v>
          </cell>
          <cell r="P80">
            <v>3825</v>
          </cell>
          <cell r="Q80">
            <v>3000</v>
          </cell>
          <cell r="R80">
            <v>3500</v>
          </cell>
          <cell r="S80">
            <v>3250</v>
          </cell>
          <cell r="T80">
            <v>4175</v>
          </cell>
          <cell r="U80">
            <v>4550</v>
          </cell>
          <cell r="V80">
            <v>4362.5</v>
          </cell>
        </row>
        <row r="81">
          <cell r="E81">
            <v>3200</v>
          </cell>
          <cell r="F81">
            <v>3550</v>
          </cell>
          <cell r="G81">
            <v>3375</v>
          </cell>
          <cell r="H81">
            <v>3325</v>
          </cell>
          <cell r="I81">
            <v>3550</v>
          </cell>
          <cell r="J81">
            <v>3437.5</v>
          </cell>
          <cell r="K81">
            <v>3250</v>
          </cell>
          <cell r="L81">
            <v>3500</v>
          </cell>
          <cell r="M81">
            <v>3375</v>
          </cell>
          <cell r="N81">
            <v>3750</v>
          </cell>
          <cell r="O81">
            <v>3950</v>
          </cell>
          <cell r="P81">
            <v>3850</v>
          </cell>
          <cell r="Q81">
            <v>3000</v>
          </cell>
          <cell r="R81">
            <v>3500</v>
          </cell>
          <cell r="S81">
            <v>3250</v>
          </cell>
          <cell r="T81">
            <v>4300</v>
          </cell>
          <cell r="U81">
            <v>4550</v>
          </cell>
          <cell r="V81">
            <v>4425</v>
          </cell>
        </row>
        <row r="82">
          <cell r="E82">
            <v>3250</v>
          </cell>
          <cell r="F82">
            <v>3550</v>
          </cell>
          <cell r="G82">
            <v>3400</v>
          </cell>
          <cell r="H82">
            <v>3400</v>
          </cell>
          <cell r="I82">
            <v>3600</v>
          </cell>
          <cell r="J82">
            <v>3500</v>
          </cell>
          <cell r="K82">
            <v>3200</v>
          </cell>
          <cell r="L82">
            <v>3550</v>
          </cell>
          <cell r="M82">
            <v>3375</v>
          </cell>
          <cell r="N82">
            <v>3800</v>
          </cell>
          <cell r="O82">
            <v>4000</v>
          </cell>
          <cell r="P82">
            <v>3900</v>
          </cell>
          <cell r="Q82">
            <v>3000</v>
          </cell>
          <cell r="R82">
            <v>3550</v>
          </cell>
          <cell r="S82">
            <v>3275</v>
          </cell>
          <cell r="T82">
            <v>4300</v>
          </cell>
          <cell r="U82">
            <v>4600</v>
          </cell>
          <cell r="V82">
            <v>4450</v>
          </cell>
        </row>
        <row r="83">
          <cell r="E83">
            <v>3250</v>
          </cell>
          <cell r="F83">
            <v>3550</v>
          </cell>
          <cell r="G83">
            <v>3400</v>
          </cell>
          <cell r="H83">
            <v>3400</v>
          </cell>
          <cell r="I83">
            <v>3600</v>
          </cell>
          <cell r="J83">
            <v>3500</v>
          </cell>
          <cell r="K83">
            <v>3100</v>
          </cell>
          <cell r="L83">
            <v>3500</v>
          </cell>
          <cell r="M83">
            <v>3300</v>
          </cell>
          <cell r="N83">
            <v>3850</v>
          </cell>
          <cell r="O83">
            <v>4000</v>
          </cell>
          <cell r="P83">
            <v>3925</v>
          </cell>
          <cell r="Q83">
            <v>3000</v>
          </cell>
          <cell r="R83">
            <v>3600</v>
          </cell>
          <cell r="S83">
            <v>3300</v>
          </cell>
          <cell r="T83">
            <v>4300</v>
          </cell>
          <cell r="U83">
            <v>4600</v>
          </cell>
          <cell r="V83">
            <v>4450</v>
          </cell>
        </row>
        <row r="84">
          <cell r="E84">
            <v>3250</v>
          </cell>
          <cell r="F84">
            <v>3600</v>
          </cell>
          <cell r="G84">
            <v>3425</v>
          </cell>
          <cell r="H84">
            <v>3400</v>
          </cell>
          <cell r="I84">
            <v>3600</v>
          </cell>
          <cell r="J84">
            <v>3500</v>
          </cell>
          <cell r="K84">
            <v>3150</v>
          </cell>
          <cell r="L84">
            <v>3500</v>
          </cell>
          <cell r="M84">
            <v>3325</v>
          </cell>
          <cell r="N84">
            <v>3850</v>
          </cell>
          <cell r="O84">
            <v>4000</v>
          </cell>
          <cell r="P84">
            <v>3925</v>
          </cell>
          <cell r="Q84">
            <v>3000</v>
          </cell>
          <cell r="R84">
            <v>3600</v>
          </cell>
          <cell r="S84">
            <v>3300</v>
          </cell>
          <cell r="T84">
            <v>4300</v>
          </cell>
          <cell r="U84">
            <v>4600</v>
          </cell>
          <cell r="V84">
            <v>4450</v>
          </cell>
        </row>
        <row r="85">
          <cell r="E85">
            <v>3250</v>
          </cell>
          <cell r="F85">
            <v>3700</v>
          </cell>
          <cell r="G85">
            <v>3475</v>
          </cell>
          <cell r="H85">
            <v>3500</v>
          </cell>
          <cell r="I85">
            <v>3675</v>
          </cell>
          <cell r="J85">
            <v>3587.5</v>
          </cell>
          <cell r="K85">
            <v>3200</v>
          </cell>
          <cell r="L85">
            <v>3500</v>
          </cell>
          <cell r="M85">
            <v>3350</v>
          </cell>
          <cell r="N85">
            <v>3900</v>
          </cell>
          <cell r="O85">
            <v>4150</v>
          </cell>
          <cell r="P85">
            <v>4025</v>
          </cell>
          <cell r="Q85">
            <v>3100</v>
          </cell>
          <cell r="R85">
            <v>3600</v>
          </cell>
          <cell r="S85">
            <v>3350</v>
          </cell>
          <cell r="T85">
            <v>4400</v>
          </cell>
          <cell r="U85">
            <v>4675</v>
          </cell>
          <cell r="V85">
            <v>4537.5</v>
          </cell>
        </row>
        <row r="86">
          <cell r="E86">
            <v>3250</v>
          </cell>
          <cell r="F86">
            <v>3650</v>
          </cell>
          <cell r="G86">
            <v>3450</v>
          </cell>
          <cell r="H86">
            <v>3500</v>
          </cell>
          <cell r="I86">
            <v>3700</v>
          </cell>
          <cell r="J86">
            <v>3600</v>
          </cell>
          <cell r="K86">
            <v>3200</v>
          </cell>
          <cell r="L86">
            <v>3550</v>
          </cell>
          <cell r="M86">
            <v>3375</v>
          </cell>
          <cell r="N86">
            <v>3950</v>
          </cell>
          <cell r="O86">
            <v>4200</v>
          </cell>
          <cell r="P86">
            <v>4075</v>
          </cell>
          <cell r="Q86">
            <v>3100</v>
          </cell>
          <cell r="R86">
            <v>3700</v>
          </cell>
          <cell r="S86">
            <v>3400</v>
          </cell>
          <cell r="T86">
            <v>4400</v>
          </cell>
          <cell r="U86">
            <v>4675</v>
          </cell>
          <cell r="V86">
            <v>4537.5</v>
          </cell>
        </row>
        <row r="87">
          <cell r="E87">
            <v>3350</v>
          </cell>
          <cell r="F87">
            <v>3800</v>
          </cell>
          <cell r="G87">
            <v>3575</v>
          </cell>
          <cell r="H87">
            <v>3425</v>
          </cell>
          <cell r="I87">
            <v>3750</v>
          </cell>
          <cell r="J87">
            <v>3587.5</v>
          </cell>
          <cell r="K87">
            <v>3250</v>
          </cell>
          <cell r="L87">
            <v>3700</v>
          </cell>
          <cell r="M87">
            <v>3475</v>
          </cell>
          <cell r="N87">
            <v>3900</v>
          </cell>
          <cell r="O87">
            <v>4200</v>
          </cell>
          <cell r="P87">
            <v>4050</v>
          </cell>
          <cell r="Q87">
            <v>3200</v>
          </cell>
          <cell r="R87">
            <v>3800</v>
          </cell>
          <cell r="S87">
            <v>3500</v>
          </cell>
          <cell r="T87">
            <v>4300</v>
          </cell>
          <cell r="U87">
            <v>4600</v>
          </cell>
          <cell r="V87">
            <v>4450</v>
          </cell>
        </row>
        <row r="88">
          <cell r="E88">
            <v>3400</v>
          </cell>
          <cell r="F88">
            <v>3800</v>
          </cell>
          <cell r="G88">
            <v>3600</v>
          </cell>
          <cell r="H88">
            <v>3375</v>
          </cell>
          <cell r="I88">
            <v>3700</v>
          </cell>
          <cell r="J88">
            <v>3537.5</v>
          </cell>
          <cell r="K88">
            <v>3350</v>
          </cell>
          <cell r="L88">
            <v>3850</v>
          </cell>
          <cell r="M88">
            <v>3600</v>
          </cell>
          <cell r="N88">
            <v>3800</v>
          </cell>
          <cell r="O88">
            <v>4100</v>
          </cell>
          <cell r="P88">
            <v>3950</v>
          </cell>
          <cell r="Q88">
            <v>3400</v>
          </cell>
          <cell r="R88">
            <v>3900</v>
          </cell>
          <cell r="S88">
            <v>3650</v>
          </cell>
          <cell r="T88">
            <v>4100</v>
          </cell>
          <cell r="U88">
            <v>4450</v>
          </cell>
          <cell r="V88">
            <v>4275</v>
          </cell>
        </row>
        <row r="89">
          <cell r="E89">
            <v>3700</v>
          </cell>
          <cell r="F89">
            <v>4200</v>
          </cell>
          <cell r="G89">
            <v>3950</v>
          </cell>
          <cell r="H89">
            <v>3375</v>
          </cell>
          <cell r="I89">
            <v>3700</v>
          </cell>
          <cell r="J89">
            <v>3537.5</v>
          </cell>
          <cell r="K89">
            <v>3800</v>
          </cell>
          <cell r="L89">
            <v>4400</v>
          </cell>
          <cell r="M89">
            <v>4100</v>
          </cell>
          <cell r="N89">
            <v>3900</v>
          </cell>
          <cell r="O89">
            <v>4300</v>
          </cell>
          <cell r="P89">
            <v>4100</v>
          </cell>
          <cell r="Q89">
            <v>3800</v>
          </cell>
          <cell r="R89">
            <v>4200</v>
          </cell>
          <cell r="S89">
            <v>4000</v>
          </cell>
          <cell r="T89">
            <v>4200</v>
          </cell>
          <cell r="U89">
            <v>4500</v>
          </cell>
          <cell r="V89">
            <v>4350</v>
          </cell>
        </row>
        <row r="90">
          <cell r="E90">
            <v>3800</v>
          </cell>
          <cell r="F90">
            <v>4375</v>
          </cell>
          <cell r="G90">
            <v>4087.5</v>
          </cell>
          <cell r="H90">
            <v>3450</v>
          </cell>
          <cell r="I90">
            <v>3875</v>
          </cell>
          <cell r="J90">
            <v>3662.5</v>
          </cell>
          <cell r="K90">
            <v>4500</v>
          </cell>
          <cell r="L90">
            <v>5400</v>
          </cell>
          <cell r="M90">
            <v>4950</v>
          </cell>
          <cell r="N90">
            <v>4000</v>
          </cell>
          <cell r="O90">
            <v>4650</v>
          </cell>
          <cell r="P90">
            <v>4325</v>
          </cell>
          <cell r="Q90">
            <v>4000</v>
          </cell>
          <cell r="R90">
            <v>4550</v>
          </cell>
          <cell r="S90">
            <v>4275</v>
          </cell>
          <cell r="T90">
            <v>4375</v>
          </cell>
          <cell r="U90">
            <v>4775</v>
          </cell>
          <cell r="V90">
            <v>4575</v>
          </cell>
        </row>
        <row r="91">
          <cell r="E91">
            <v>4800</v>
          </cell>
          <cell r="F91">
            <v>6325</v>
          </cell>
          <cell r="G91">
            <v>5562.5</v>
          </cell>
          <cell r="H91">
            <v>3700</v>
          </cell>
          <cell r="I91">
            <v>4350</v>
          </cell>
          <cell r="J91">
            <v>4025</v>
          </cell>
          <cell r="K91">
            <v>4800</v>
          </cell>
          <cell r="L91">
            <v>6200</v>
          </cell>
          <cell r="M91">
            <v>5500</v>
          </cell>
          <cell r="N91">
            <v>4350</v>
          </cell>
          <cell r="O91">
            <v>5100</v>
          </cell>
          <cell r="P91">
            <v>4725</v>
          </cell>
          <cell r="Q91">
            <v>4250</v>
          </cell>
          <cell r="R91">
            <v>4800</v>
          </cell>
          <cell r="S91">
            <v>4525</v>
          </cell>
          <cell r="T91">
            <v>4625</v>
          </cell>
          <cell r="U91">
            <v>5450</v>
          </cell>
          <cell r="V91">
            <v>5037.5</v>
          </cell>
        </row>
        <row r="92">
          <cell r="E92">
            <v>4800</v>
          </cell>
          <cell r="F92">
            <v>5650</v>
          </cell>
          <cell r="G92">
            <v>5225</v>
          </cell>
          <cell r="H92">
            <v>4000</v>
          </cell>
          <cell r="I92">
            <v>4525</v>
          </cell>
          <cell r="J92">
            <v>4262.5</v>
          </cell>
          <cell r="K92">
            <v>4900</v>
          </cell>
          <cell r="L92">
            <v>6300</v>
          </cell>
          <cell r="M92">
            <v>5600</v>
          </cell>
          <cell r="N92">
            <v>4500</v>
          </cell>
          <cell r="O92">
            <v>5100</v>
          </cell>
          <cell r="P92">
            <v>4800</v>
          </cell>
          <cell r="Q92">
            <v>4300</v>
          </cell>
          <cell r="R92">
            <v>5000</v>
          </cell>
          <cell r="S92">
            <v>4650</v>
          </cell>
          <cell r="T92">
            <v>4900</v>
          </cell>
          <cell r="U92">
            <v>5500</v>
          </cell>
          <cell r="V92">
            <v>5200</v>
          </cell>
        </row>
        <row r="93">
          <cell r="E93">
            <v>4200</v>
          </cell>
          <cell r="F93">
            <v>5200</v>
          </cell>
          <cell r="G93">
            <v>4700</v>
          </cell>
          <cell r="H93">
            <v>3900</v>
          </cell>
          <cell r="I93">
            <v>4300</v>
          </cell>
          <cell r="J93">
            <v>4100</v>
          </cell>
          <cell r="K93">
            <v>4800</v>
          </cell>
          <cell r="L93">
            <v>5500</v>
          </cell>
          <cell r="M93">
            <v>5150</v>
          </cell>
          <cell r="N93">
            <v>4500</v>
          </cell>
          <cell r="O93">
            <v>5000</v>
          </cell>
          <cell r="P93">
            <v>4750</v>
          </cell>
          <cell r="Q93">
            <v>4200</v>
          </cell>
          <cell r="R93">
            <v>4600</v>
          </cell>
          <cell r="S93">
            <v>4400</v>
          </cell>
          <cell r="T93">
            <v>4900</v>
          </cell>
          <cell r="U93">
            <v>5300</v>
          </cell>
          <cell r="V93">
            <v>5100</v>
          </cell>
        </row>
        <row r="94">
          <cell r="E94">
            <v>4200</v>
          </cell>
          <cell r="F94">
            <v>5350</v>
          </cell>
          <cell r="G94">
            <v>4775</v>
          </cell>
          <cell r="H94">
            <v>3825</v>
          </cell>
          <cell r="I94">
            <v>4200</v>
          </cell>
          <cell r="J94">
            <v>4012.5</v>
          </cell>
          <cell r="K94">
            <v>4400</v>
          </cell>
          <cell r="L94">
            <v>6125</v>
          </cell>
          <cell r="M94">
            <v>5262.5</v>
          </cell>
          <cell r="N94">
            <v>4500</v>
          </cell>
          <cell r="O94">
            <v>4900</v>
          </cell>
          <cell r="P94">
            <v>4700</v>
          </cell>
          <cell r="Q94">
            <v>3800</v>
          </cell>
          <cell r="R94">
            <v>4500</v>
          </cell>
          <cell r="S94">
            <v>4150</v>
          </cell>
          <cell r="T94">
            <v>4900</v>
          </cell>
          <cell r="U94">
            <v>5275</v>
          </cell>
          <cell r="V94">
            <v>5087.5</v>
          </cell>
        </row>
        <row r="95">
          <cell r="E95">
            <v>4000</v>
          </cell>
          <cell r="F95">
            <v>4750</v>
          </cell>
          <cell r="G95">
            <v>4375</v>
          </cell>
          <cell r="H95">
            <v>3900</v>
          </cell>
          <cell r="I95">
            <v>4250</v>
          </cell>
          <cell r="J95">
            <v>4075</v>
          </cell>
          <cell r="K95">
            <v>4400</v>
          </cell>
          <cell r="L95">
            <v>5500</v>
          </cell>
          <cell r="M95">
            <v>4950</v>
          </cell>
          <cell r="N95">
            <v>4600</v>
          </cell>
          <cell r="O95">
            <v>4850</v>
          </cell>
          <cell r="P95">
            <v>4725</v>
          </cell>
          <cell r="Q95">
            <v>3700</v>
          </cell>
          <cell r="R95">
            <v>4500</v>
          </cell>
          <cell r="S95">
            <v>4100</v>
          </cell>
          <cell r="T95">
            <v>5000</v>
          </cell>
          <cell r="U95">
            <v>5300</v>
          </cell>
          <cell r="V95">
            <v>5150</v>
          </cell>
        </row>
        <row r="96">
          <cell r="E96">
            <v>4100</v>
          </cell>
          <cell r="F96">
            <v>4650</v>
          </cell>
          <cell r="G96">
            <v>4375</v>
          </cell>
          <cell r="H96">
            <v>4000</v>
          </cell>
          <cell r="I96">
            <v>4350</v>
          </cell>
          <cell r="J96">
            <v>4175</v>
          </cell>
          <cell r="K96">
            <v>4300</v>
          </cell>
          <cell r="L96">
            <v>5200</v>
          </cell>
          <cell r="M96">
            <v>4750</v>
          </cell>
          <cell r="N96">
            <v>4600</v>
          </cell>
          <cell r="O96">
            <v>5000</v>
          </cell>
          <cell r="P96">
            <v>4800</v>
          </cell>
          <cell r="Q96">
            <v>3700</v>
          </cell>
          <cell r="R96">
            <v>4500</v>
          </cell>
          <cell r="S96">
            <v>4100</v>
          </cell>
          <cell r="T96">
            <v>5000</v>
          </cell>
          <cell r="U96">
            <v>5475</v>
          </cell>
          <cell r="V96">
            <v>5237.5</v>
          </cell>
        </row>
        <row r="97">
          <cell r="E97">
            <v>4200</v>
          </cell>
          <cell r="F97">
            <v>4750</v>
          </cell>
          <cell r="G97">
            <v>4475</v>
          </cell>
          <cell r="H97">
            <v>4000</v>
          </cell>
          <cell r="I97">
            <v>4250</v>
          </cell>
          <cell r="J97">
            <v>4125</v>
          </cell>
          <cell r="K97">
            <v>4400</v>
          </cell>
          <cell r="L97">
            <v>5300</v>
          </cell>
          <cell r="M97">
            <v>4850</v>
          </cell>
          <cell r="N97">
            <v>4450</v>
          </cell>
          <cell r="O97">
            <v>4900</v>
          </cell>
          <cell r="P97">
            <v>4675</v>
          </cell>
          <cell r="Q97">
            <v>3675</v>
          </cell>
          <cell r="R97">
            <v>4500</v>
          </cell>
          <cell r="S97">
            <v>4087.5</v>
          </cell>
          <cell r="T97">
            <v>5200</v>
          </cell>
          <cell r="U97">
            <v>5625</v>
          </cell>
          <cell r="V97">
            <v>5412.5</v>
          </cell>
        </row>
        <row r="98">
          <cell r="E98">
            <v>4200</v>
          </cell>
          <cell r="F98">
            <v>4900</v>
          </cell>
          <cell r="G98">
            <v>4550</v>
          </cell>
          <cell r="H98">
            <v>4000</v>
          </cell>
          <cell r="I98">
            <v>4250</v>
          </cell>
          <cell r="J98">
            <v>4125</v>
          </cell>
          <cell r="K98">
            <v>4450</v>
          </cell>
          <cell r="L98">
            <v>5375</v>
          </cell>
          <cell r="M98">
            <v>4912.5</v>
          </cell>
          <cell r="N98">
            <v>4450</v>
          </cell>
          <cell r="O98">
            <v>4925</v>
          </cell>
          <cell r="P98">
            <v>4687.5</v>
          </cell>
          <cell r="Q98">
            <v>3700</v>
          </cell>
          <cell r="R98">
            <v>4600</v>
          </cell>
          <cell r="S98">
            <v>4150</v>
          </cell>
          <cell r="T98">
            <v>5250</v>
          </cell>
          <cell r="U98">
            <v>5575</v>
          </cell>
          <cell r="V98">
            <v>5412.5</v>
          </cell>
        </row>
        <row r="99">
          <cell r="E99">
            <v>4200</v>
          </cell>
          <cell r="F99">
            <v>4900</v>
          </cell>
          <cell r="G99">
            <v>4550</v>
          </cell>
          <cell r="H99">
            <v>4100</v>
          </cell>
          <cell r="I99">
            <v>4300</v>
          </cell>
          <cell r="J99">
            <v>4200</v>
          </cell>
          <cell r="K99">
            <v>4450</v>
          </cell>
          <cell r="L99">
            <v>5375</v>
          </cell>
          <cell r="M99">
            <v>4912.5</v>
          </cell>
          <cell r="N99">
            <v>4600</v>
          </cell>
          <cell r="O99">
            <v>5050</v>
          </cell>
          <cell r="P99">
            <v>4825</v>
          </cell>
          <cell r="Q99">
            <v>3700</v>
          </cell>
          <cell r="R99">
            <v>4600</v>
          </cell>
          <cell r="S99">
            <v>4150</v>
          </cell>
          <cell r="T99">
            <v>5250</v>
          </cell>
          <cell r="U99">
            <v>5650</v>
          </cell>
          <cell r="V99">
            <v>5450</v>
          </cell>
        </row>
        <row r="100">
          <cell r="E100">
            <v>4300</v>
          </cell>
          <cell r="F100">
            <v>5000</v>
          </cell>
          <cell r="G100">
            <v>4650</v>
          </cell>
          <cell r="H100">
            <v>4150</v>
          </cell>
          <cell r="I100">
            <v>4400</v>
          </cell>
          <cell r="J100">
            <v>4275</v>
          </cell>
          <cell r="K100">
            <v>4650</v>
          </cell>
          <cell r="L100">
            <v>5250</v>
          </cell>
          <cell r="M100">
            <v>4950</v>
          </cell>
          <cell r="N100">
            <v>4700</v>
          </cell>
          <cell r="O100">
            <v>5100</v>
          </cell>
          <cell r="P100">
            <v>4900</v>
          </cell>
          <cell r="Q100">
            <v>3350</v>
          </cell>
          <cell r="R100">
            <v>4700</v>
          </cell>
          <cell r="S100">
            <v>4025</v>
          </cell>
          <cell r="T100">
            <v>5300</v>
          </cell>
          <cell r="U100">
            <v>5675</v>
          </cell>
          <cell r="V100">
            <v>5487.5</v>
          </cell>
        </row>
        <row r="101">
          <cell r="E101">
            <v>4400</v>
          </cell>
          <cell r="F101">
            <v>5000</v>
          </cell>
          <cell r="G101">
            <v>4700</v>
          </cell>
          <cell r="H101">
            <v>4200</v>
          </cell>
          <cell r="I101">
            <v>4550</v>
          </cell>
          <cell r="J101">
            <v>4375</v>
          </cell>
          <cell r="K101">
            <v>4650</v>
          </cell>
          <cell r="L101">
            <v>5350</v>
          </cell>
          <cell r="M101">
            <v>5000</v>
          </cell>
          <cell r="N101">
            <v>4900</v>
          </cell>
          <cell r="O101">
            <v>5250</v>
          </cell>
          <cell r="P101">
            <v>5075</v>
          </cell>
          <cell r="Q101">
            <v>3450</v>
          </cell>
          <cell r="R101">
            <v>4400</v>
          </cell>
          <cell r="S101">
            <v>3925</v>
          </cell>
          <cell r="T101">
            <v>5375</v>
          </cell>
          <cell r="U101">
            <v>5775</v>
          </cell>
          <cell r="V101">
            <v>5575</v>
          </cell>
        </row>
        <row r="102">
          <cell r="E102">
            <v>4475</v>
          </cell>
          <cell r="F102">
            <v>4900</v>
          </cell>
          <cell r="G102">
            <v>4687.5</v>
          </cell>
          <cell r="H102">
            <v>4250</v>
          </cell>
          <cell r="I102">
            <v>4500</v>
          </cell>
          <cell r="J102">
            <v>4375</v>
          </cell>
          <cell r="K102">
            <v>4700</v>
          </cell>
          <cell r="L102">
            <v>5325</v>
          </cell>
          <cell r="M102">
            <v>5012.5</v>
          </cell>
          <cell r="N102">
            <v>4900</v>
          </cell>
          <cell r="O102">
            <v>5200</v>
          </cell>
          <cell r="P102">
            <v>5050</v>
          </cell>
          <cell r="Q102">
            <v>3550</v>
          </cell>
          <cell r="R102">
            <v>4300</v>
          </cell>
          <cell r="S102">
            <v>3925</v>
          </cell>
          <cell r="T102">
            <v>5325</v>
          </cell>
          <cell r="U102">
            <v>5775</v>
          </cell>
          <cell r="V102">
            <v>5550</v>
          </cell>
        </row>
        <row r="103">
          <cell r="E103">
            <v>4350</v>
          </cell>
          <cell r="F103">
            <v>4750</v>
          </cell>
          <cell r="G103">
            <v>4550</v>
          </cell>
          <cell r="H103">
            <v>4100</v>
          </cell>
          <cell r="I103">
            <v>4450</v>
          </cell>
          <cell r="J103">
            <v>4275</v>
          </cell>
          <cell r="K103">
            <v>4850</v>
          </cell>
          <cell r="L103">
            <v>5200</v>
          </cell>
          <cell r="M103">
            <v>5025</v>
          </cell>
          <cell r="N103">
            <v>4900</v>
          </cell>
          <cell r="O103">
            <v>5200</v>
          </cell>
          <cell r="P103">
            <v>5050</v>
          </cell>
          <cell r="Q103">
            <v>3550</v>
          </cell>
          <cell r="R103">
            <v>4500</v>
          </cell>
          <cell r="S103">
            <v>4025</v>
          </cell>
          <cell r="T103">
            <v>5400</v>
          </cell>
          <cell r="U103">
            <v>5875</v>
          </cell>
          <cell r="V103">
            <v>5637.5</v>
          </cell>
        </row>
        <row r="105">
          <cell r="E105">
            <v>4350</v>
          </cell>
          <cell r="F105">
            <v>4675</v>
          </cell>
          <cell r="G105">
            <v>4512.5</v>
          </cell>
          <cell r="H105">
            <v>3900</v>
          </cell>
          <cell r="I105">
            <v>4500</v>
          </cell>
          <cell r="J105">
            <v>4200</v>
          </cell>
          <cell r="K105">
            <v>4950</v>
          </cell>
          <cell r="L105">
            <v>5300</v>
          </cell>
          <cell r="M105">
            <v>5125</v>
          </cell>
          <cell r="N105">
            <v>4875</v>
          </cell>
          <cell r="O105">
            <v>5200</v>
          </cell>
          <cell r="P105">
            <v>5037.5</v>
          </cell>
          <cell r="Q105">
            <v>3750</v>
          </cell>
          <cell r="R105">
            <v>4500</v>
          </cell>
          <cell r="S105">
            <v>4125</v>
          </cell>
          <cell r="T105">
            <v>5425</v>
          </cell>
          <cell r="U105">
            <v>5925</v>
          </cell>
          <cell r="V105">
            <v>5675</v>
          </cell>
        </row>
        <row r="106">
          <cell r="E106">
            <v>4450</v>
          </cell>
          <cell r="F106">
            <v>4850</v>
          </cell>
          <cell r="G106">
            <v>4650</v>
          </cell>
          <cell r="H106">
            <v>4000</v>
          </cell>
          <cell r="I106">
            <v>4500</v>
          </cell>
          <cell r="J106">
            <v>4250</v>
          </cell>
          <cell r="K106">
            <v>4825</v>
          </cell>
          <cell r="L106">
            <v>5100</v>
          </cell>
          <cell r="M106">
            <v>4962.5</v>
          </cell>
          <cell r="N106">
            <v>4850</v>
          </cell>
          <cell r="O106">
            <v>5075</v>
          </cell>
          <cell r="P106">
            <v>4962.5</v>
          </cell>
          <cell r="Q106">
            <v>3500</v>
          </cell>
          <cell r="R106">
            <v>4500</v>
          </cell>
          <cell r="S106">
            <v>4000</v>
          </cell>
          <cell r="T106">
            <v>5300</v>
          </cell>
          <cell r="U106">
            <v>5750</v>
          </cell>
          <cell r="V106">
            <v>5525</v>
          </cell>
        </row>
      </sheetData>
      <sheetData sheetId="1">
        <row r="6">
          <cell r="D6">
            <v>12.897955555555557</v>
          </cell>
        </row>
        <row r="7">
          <cell r="D7">
            <v>12.73591</v>
          </cell>
        </row>
        <row r="8">
          <cell r="D8">
            <v>12.971877777777776</v>
          </cell>
        </row>
        <row r="9">
          <cell r="D9">
            <v>12.971130000000002</v>
          </cell>
        </row>
        <row r="10">
          <cell r="D10">
            <v>12.767639999999998</v>
          </cell>
        </row>
        <row r="11">
          <cell r="D11">
            <v>12.573444444444444</v>
          </cell>
        </row>
        <row r="12">
          <cell r="D12">
            <v>12.490537500000002</v>
          </cell>
        </row>
        <row r="13">
          <cell r="D13">
            <v>12.21862</v>
          </cell>
        </row>
        <row r="14">
          <cell r="D14">
            <v>12.241679999999999</v>
          </cell>
        </row>
        <row r="15">
          <cell r="D15">
            <v>12.54449</v>
          </cell>
        </row>
        <row r="16">
          <cell r="D16">
            <v>12.92398</v>
          </cell>
        </row>
        <row r="17">
          <cell r="D17">
            <v>12.83802</v>
          </cell>
        </row>
        <row r="18">
          <cell r="D18">
            <v>12.601949999999999</v>
          </cell>
        </row>
        <row r="19">
          <cell r="D19">
            <v>12.896440000000002</v>
          </cell>
        </row>
        <row r="20">
          <cell r="D20">
            <v>12.801749999999998</v>
          </cell>
        </row>
        <row r="21">
          <cell r="D21">
            <v>12.62963</v>
          </cell>
        </row>
        <row r="22">
          <cell r="D22">
            <v>12.687179999999998</v>
          </cell>
        </row>
        <row r="23">
          <cell r="D23">
            <v>13.019499999999999</v>
          </cell>
        </row>
        <row r="24">
          <cell r="D24">
            <v>12.954136363636366</v>
          </cell>
        </row>
        <row r="25">
          <cell r="D25">
            <v>12.60505</v>
          </cell>
        </row>
        <row r="26">
          <cell r="D26">
            <v>12.46529</v>
          </cell>
        </row>
        <row r="27">
          <cell r="D27">
            <v>12.398100000000001</v>
          </cell>
        </row>
        <row r="28">
          <cell r="D28">
            <v>12.260177777777779</v>
          </cell>
        </row>
        <row r="29">
          <cell r="D29">
            <v>12.379933333333334</v>
          </cell>
        </row>
        <row r="30">
          <cell r="D30">
            <v>12.430060000000001</v>
          </cell>
        </row>
        <row r="31">
          <cell r="D31">
            <v>12.38270909090909</v>
          </cell>
        </row>
        <row r="32">
          <cell r="D32">
            <v>12.29986</v>
          </cell>
        </row>
        <row r="33">
          <cell r="D33">
            <v>12.09794</v>
          </cell>
        </row>
        <row r="34">
          <cell r="D34">
            <v>12.05557</v>
          </cell>
        </row>
        <row r="35">
          <cell r="D35">
            <v>12.057266666666669</v>
          </cell>
        </row>
        <row r="36">
          <cell r="D36">
            <v>12.09744</v>
          </cell>
        </row>
        <row r="37">
          <cell r="D37">
            <v>12.009559999999999</v>
          </cell>
        </row>
        <row r="38">
          <cell r="D38">
            <v>11.992304347826089</v>
          </cell>
        </row>
        <row r="39">
          <cell r="D39">
            <v>11.78432</v>
          </cell>
        </row>
        <row r="40">
          <cell r="D40">
            <v>11.620650000000001</v>
          </cell>
        </row>
        <row r="41">
          <cell r="D41">
            <v>11.62295</v>
          </cell>
        </row>
        <row r="42">
          <cell r="D42">
            <v>11.69527</v>
          </cell>
        </row>
        <row r="43">
          <cell r="D43">
            <v>11.70439</v>
          </cell>
        </row>
        <row r="44">
          <cell r="D44">
            <v>11.806018181818182</v>
          </cell>
        </row>
        <row r="45">
          <cell r="D45">
            <v>11.69411</v>
          </cell>
        </row>
        <row r="46">
          <cell r="D46">
            <v>11.70545</v>
          </cell>
        </row>
        <row r="47">
          <cell r="D47">
            <v>11.765469999999999</v>
          </cell>
        </row>
        <row r="48">
          <cell r="D48">
            <v>12.28</v>
          </cell>
        </row>
        <row r="49">
          <cell r="D49">
            <v>12.382859999999999</v>
          </cell>
        </row>
        <row r="50">
          <cell r="D50">
            <v>12.59162857142857</v>
          </cell>
        </row>
        <row r="51">
          <cell r="D51">
            <v>12.864313333333332</v>
          </cell>
        </row>
        <row r="52">
          <cell r="D52">
            <v>13.484279999999998</v>
          </cell>
        </row>
        <row r="53">
          <cell r="D53">
            <v>13.41121</v>
          </cell>
        </row>
        <row r="54">
          <cell r="D54">
            <v>13.447833333333332</v>
          </cell>
        </row>
        <row r="55">
          <cell r="D55">
            <v>13.837477777777776</v>
          </cell>
        </row>
        <row r="56">
          <cell r="D56">
            <v>13.65213</v>
          </cell>
        </row>
        <row r="57">
          <cell r="D57">
            <v>13.768880952380952</v>
          </cell>
        </row>
        <row r="58">
          <cell r="D58">
            <v>13.853129999999998</v>
          </cell>
        </row>
        <row r="59">
          <cell r="D59">
            <v>13.505230000000001</v>
          </cell>
        </row>
        <row r="60">
          <cell r="D60">
            <v>12.974409999999997</v>
          </cell>
        </row>
        <row r="61">
          <cell r="D61">
            <v>12.753811111111112</v>
          </cell>
        </row>
        <row r="62">
          <cell r="D62">
            <v>12.80198</v>
          </cell>
        </row>
        <row r="63">
          <cell r="D63">
            <v>12.75</v>
          </cell>
        </row>
        <row r="64">
          <cell r="D64">
            <v>12.76</v>
          </cell>
        </row>
        <row r="65">
          <cell r="D65">
            <v>12.9768875</v>
          </cell>
        </row>
        <row r="66">
          <cell r="D66">
            <v>13.15145</v>
          </cell>
        </row>
        <row r="67">
          <cell r="D67">
            <v>13.224688888888888</v>
          </cell>
        </row>
        <row r="68">
          <cell r="D68">
            <v>13.8326</v>
          </cell>
        </row>
        <row r="69">
          <cell r="D69">
            <v>14.119369999999998</v>
          </cell>
        </row>
        <row r="70">
          <cell r="D70">
            <v>13.88076</v>
          </cell>
        </row>
        <row r="71">
          <cell r="D71">
            <v>13.546180000000001</v>
          </cell>
        </row>
        <row r="72">
          <cell r="D72">
            <v>13.3005</v>
          </cell>
        </row>
        <row r="73">
          <cell r="D73">
            <v>13.39445</v>
          </cell>
        </row>
        <row r="74">
          <cell r="D74">
            <v>13.143290000000002</v>
          </cell>
        </row>
        <row r="75">
          <cell r="D75">
            <v>13.199599999999998</v>
          </cell>
        </row>
        <row r="76">
          <cell r="D76">
            <v>13.028080000000003</v>
          </cell>
        </row>
        <row r="77">
          <cell r="D77">
            <v>12.850789999999998</v>
          </cell>
        </row>
        <row r="78">
          <cell r="D78">
            <v>12.835749999999999</v>
          </cell>
        </row>
        <row r="79">
          <cell r="D79">
            <v>12.89046</v>
          </cell>
        </row>
        <row r="80">
          <cell r="D80">
            <v>13.070033333333335</v>
          </cell>
        </row>
        <row r="81">
          <cell r="D81">
            <v>13.131377777777779</v>
          </cell>
        </row>
        <row r="82">
          <cell r="D82">
            <v>12.948919999999998</v>
          </cell>
        </row>
        <row r="83">
          <cell r="D83">
            <v>12.779333333333334</v>
          </cell>
        </row>
        <row r="84">
          <cell r="D84">
            <v>12.8997</v>
          </cell>
        </row>
        <row r="85">
          <cell r="D85">
            <v>12.68017</v>
          </cell>
        </row>
        <row r="86">
          <cell r="D86">
            <v>12.696250000000003</v>
          </cell>
        </row>
        <row r="87">
          <cell r="D87">
            <v>12.70448888888889</v>
          </cell>
        </row>
        <row r="88">
          <cell r="D88">
            <v>12.75579</v>
          </cell>
        </row>
        <row r="89">
          <cell r="D89">
            <v>12.59888</v>
          </cell>
        </row>
        <row r="90">
          <cell r="D90">
            <v>12.379285714285714</v>
          </cell>
        </row>
        <row r="91">
          <cell r="D91">
            <v>12.190233333333335</v>
          </cell>
        </row>
        <row r="92">
          <cell r="D92">
            <v>12.217680000000001</v>
          </cell>
        </row>
        <row r="93">
          <cell r="D93">
            <v>12.094333333333331</v>
          </cell>
        </row>
        <row r="94">
          <cell r="D94">
            <v>12.30569</v>
          </cell>
        </row>
        <row r="95">
          <cell r="D95">
            <v>12.718679999999999</v>
          </cell>
        </row>
        <row r="96">
          <cell r="D96">
            <v>12.935089999999997</v>
          </cell>
        </row>
        <row r="97">
          <cell r="D97">
            <v>13.076150000000002</v>
          </cell>
        </row>
        <row r="98">
          <cell r="D98">
            <v>12.73864</v>
          </cell>
        </row>
        <row r="99">
          <cell r="D99">
            <v>12.68428</v>
          </cell>
        </row>
        <row r="100">
          <cell r="D100">
            <v>12.703549999999998</v>
          </cell>
        </row>
        <row r="101">
          <cell r="D101">
            <v>13.16591</v>
          </cell>
        </row>
        <row r="102">
          <cell r="D102">
            <v>13.21943</v>
          </cell>
        </row>
        <row r="103">
          <cell r="D103">
            <v>12.905455555555555</v>
          </cell>
        </row>
        <row r="105">
          <cell r="D105">
            <v>12.90807</v>
          </cell>
        </row>
        <row r="106">
          <cell r="D106">
            <v>13.042690000000002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968"/>
  <sheetViews>
    <sheetView tabSelected="1" zoomScalePageLayoutView="0" workbookViewId="0" topLeftCell="A1">
      <selection activeCell="A6" sqref="A6"/>
    </sheetView>
  </sheetViews>
  <sheetFormatPr defaultColWidth="10.875" defaultRowHeight="15.75"/>
  <cols>
    <col min="1" max="1" width="10.875" style="21" customWidth="1"/>
    <col min="2" max="2" width="12.875" style="22" customWidth="1"/>
    <col min="3" max="3" width="11.875" style="23" customWidth="1"/>
    <col min="4" max="4" width="11.50390625" style="47" customWidth="1"/>
    <col min="5" max="5" width="10.875" style="48" customWidth="1"/>
    <col min="6" max="6" width="12.875" style="48" customWidth="1"/>
    <col min="7" max="7" width="13.50390625" style="48" customWidth="1"/>
    <col min="8" max="8" width="11.50390625" style="48" customWidth="1"/>
    <col min="9" max="9" width="14.00390625" style="48" customWidth="1"/>
    <col min="10" max="10" width="13.625" style="48" customWidth="1"/>
    <col min="11" max="11" width="11.50390625" style="48" customWidth="1"/>
    <col min="12" max="12" width="12.625" style="48" customWidth="1"/>
    <col min="13" max="13" width="13.00390625" style="48" customWidth="1"/>
    <col min="14" max="14" width="11.50390625" style="48" customWidth="1"/>
    <col min="15" max="15" width="14.50390625" style="48" customWidth="1"/>
    <col min="16" max="22" width="13.625" style="48" customWidth="1"/>
    <col min="23" max="23" width="12.50390625" style="26" customWidth="1"/>
    <col min="24" max="40" width="10.875" style="26" customWidth="1"/>
    <col min="41" max="16384" width="10.875" style="1" customWidth="1"/>
  </cols>
  <sheetData>
    <row r="1" spans="1:25" s="1" customFormat="1" ht="22.5" customHeight="1">
      <c r="A1" s="58" t="s">
        <v>124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X1" s="25" t="s">
        <v>0</v>
      </c>
      <c r="Y1" s="24">
        <f>'[1]precios _inter_dólares_tm'!X1</f>
        <v>41590</v>
      </c>
    </row>
    <row r="2" spans="1:22" s="1" customFormat="1" ht="22.5" customHeight="1">
      <c r="A2" s="26"/>
      <c r="B2" s="26"/>
      <c r="C2" s="26"/>
      <c r="D2" s="26"/>
      <c r="E2" s="59" t="s">
        <v>1</v>
      </c>
      <c r="F2" s="59"/>
      <c r="G2" s="59"/>
      <c r="H2" s="59"/>
      <c r="I2" s="59"/>
      <c r="J2" s="59"/>
      <c r="K2" s="60" t="s">
        <v>2</v>
      </c>
      <c r="L2" s="60"/>
      <c r="M2" s="60"/>
      <c r="N2" s="60"/>
      <c r="O2" s="60"/>
      <c r="P2" s="60"/>
      <c r="Q2" s="61" t="s">
        <v>3</v>
      </c>
      <c r="R2" s="61"/>
      <c r="S2" s="61"/>
      <c r="T2" s="61"/>
      <c r="U2" s="61"/>
      <c r="V2" s="61"/>
    </row>
    <row r="3" spans="1:22" s="1" customFormat="1" ht="12.75">
      <c r="A3" s="26"/>
      <c r="B3" s="26"/>
      <c r="C3" s="26"/>
      <c r="D3" s="26"/>
      <c r="E3" s="62" t="s">
        <v>4</v>
      </c>
      <c r="F3" s="63"/>
      <c r="G3" s="64"/>
      <c r="H3" s="62" t="s">
        <v>5</v>
      </c>
      <c r="I3" s="63"/>
      <c r="J3" s="64"/>
      <c r="K3" s="62" t="s">
        <v>4</v>
      </c>
      <c r="L3" s="63"/>
      <c r="M3" s="64"/>
      <c r="N3" s="62" t="s">
        <v>5</v>
      </c>
      <c r="O3" s="63"/>
      <c r="P3" s="64"/>
      <c r="Q3" s="62" t="s">
        <v>4</v>
      </c>
      <c r="R3" s="63"/>
      <c r="S3" s="64"/>
      <c r="T3" s="62" t="s">
        <v>5</v>
      </c>
      <c r="U3" s="63"/>
      <c r="V3" s="64"/>
    </row>
    <row r="4" spans="1:22" s="1" customFormat="1" ht="16.5" customHeight="1" thickBot="1">
      <c r="A4" s="27" t="s">
        <v>6</v>
      </c>
      <c r="B4" s="27"/>
      <c r="C4" s="27" t="s">
        <v>7</v>
      </c>
      <c r="D4" s="27" t="s">
        <v>8</v>
      </c>
      <c r="E4" s="28" t="s">
        <v>9</v>
      </c>
      <c r="F4" s="27" t="s">
        <v>10</v>
      </c>
      <c r="G4" s="29" t="s">
        <v>11</v>
      </c>
      <c r="H4" s="27" t="s">
        <v>12</v>
      </c>
      <c r="I4" s="27" t="s">
        <v>13</v>
      </c>
      <c r="J4" s="29" t="s">
        <v>14</v>
      </c>
      <c r="K4" s="27" t="s">
        <v>15</v>
      </c>
      <c r="L4" s="27" t="s">
        <v>16</v>
      </c>
      <c r="M4" s="29" t="s">
        <v>17</v>
      </c>
      <c r="N4" s="27" t="s">
        <v>18</v>
      </c>
      <c r="O4" s="27" t="s">
        <v>19</v>
      </c>
      <c r="P4" s="27" t="s">
        <v>20</v>
      </c>
      <c r="Q4" s="28" t="s">
        <v>21</v>
      </c>
      <c r="R4" s="27" t="s">
        <v>22</v>
      </c>
      <c r="S4" s="29" t="s">
        <v>23</v>
      </c>
      <c r="T4" s="28" t="s">
        <v>21</v>
      </c>
      <c r="U4" s="27" t="s">
        <v>22</v>
      </c>
      <c r="V4" s="29" t="s">
        <v>23</v>
      </c>
    </row>
    <row r="5" spans="1:22" s="3" customFormat="1" ht="13.5" thickBot="1">
      <c r="A5" s="2" t="s">
        <v>24</v>
      </c>
      <c r="B5" s="2"/>
      <c r="C5" s="30" t="s">
        <v>25</v>
      </c>
      <c r="D5" s="30" t="s">
        <v>26</v>
      </c>
      <c r="E5" s="31" t="s">
        <v>27</v>
      </c>
      <c r="F5" s="32" t="s">
        <v>28</v>
      </c>
      <c r="G5" s="32" t="s">
        <v>29</v>
      </c>
      <c r="H5" s="32" t="s">
        <v>30</v>
      </c>
      <c r="I5" s="32" t="s">
        <v>31</v>
      </c>
      <c r="J5" s="32" t="s">
        <v>32</v>
      </c>
      <c r="K5" s="32" t="s">
        <v>33</v>
      </c>
      <c r="L5" s="32" t="s">
        <v>34</v>
      </c>
      <c r="M5" s="32" t="s">
        <v>35</v>
      </c>
      <c r="N5" s="32" t="s">
        <v>36</v>
      </c>
      <c r="O5" s="32" t="s">
        <v>37</v>
      </c>
      <c r="P5" s="32" t="s">
        <v>38</v>
      </c>
      <c r="Q5" s="31" t="s">
        <v>39</v>
      </c>
      <c r="R5" s="32" t="s">
        <v>40</v>
      </c>
      <c r="S5" s="32" t="s">
        <v>41</v>
      </c>
      <c r="T5" s="31" t="s">
        <v>42</v>
      </c>
      <c r="U5" s="32" t="s">
        <v>43</v>
      </c>
      <c r="V5" s="32" t="s">
        <v>44</v>
      </c>
    </row>
    <row r="6" spans="1:22" s="1" customFormat="1" ht="12.75">
      <c r="A6" s="4" t="s">
        <v>45</v>
      </c>
      <c r="B6" s="33">
        <v>40175</v>
      </c>
      <c r="C6" s="33">
        <v>40186</v>
      </c>
      <c r="D6" s="34">
        <v>12.897955555555557</v>
      </c>
      <c r="E6" s="5">
        <f>('[1]precios _inter_dólares_tm'!E6*'[1]precios_inter_pesos_kg'!$D6)/1000</f>
        <v>38.04896888888889</v>
      </c>
      <c r="F6" s="5">
        <f>('[1]precios _inter_dólares_tm'!F6*'[1]precios_inter_pesos_kg'!$D6)/1000</f>
        <v>43.85304888888889</v>
      </c>
      <c r="G6" s="6">
        <f>('[1]precios _inter_dólares_tm'!G6*'[1]precios_inter_pesos_kg'!$D6)/1000</f>
        <v>40.95100888888889</v>
      </c>
      <c r="H6" s="5">
        <f>('[1]precios _inter_dólares_tm'!H6*'[1]precios_inter_pesos_kg'!$D6)/1000</f>
        <v>36.75917333333334</v>
      </c>
      <c r="I6" s="5">
        <f>('[1]precios _inter_dólares_tm'!I6*'[1]precios_inter_pesos_kg'!$D6)/1000</f>
        <v>39.98366222222223</v>
      </c>
      <c r="J6" s="6">
        <f>('[1]precios _inter_dólares_tm'!J6*'[1]precios_inter_pesos_kg'!$D6)/1000</f>
        <v>38.37141777777778</v>
      </c>
      <c r="K6" s="5">
        <f>('[1]precios _inter_dólares_tm'!K6*'[1]precios_inter_pesos_kg'!$D6)/1000</f>
        <v>39.98366222222223</v>
      </c>
      <c r="L6" s="5">
        <f>('[1]precios _inter_dólares_tm'!L6*'[1]precios_inter_pesos_kg'!$D6)/1000</f>
        <v>46.432640000000006</v>
      </c>
      <c r="M6" s="6">
        <f>('[1]precios _inter_dólares_tm'!M6*'[1]precios_inter_pesos_kg'!$D6)/1000</f>
        <v>43.20815111111112</v>
      </c>
      <c r="N6" s="6">
        <f>('[1]precios _inter_dólares_tm'!N6*'[1]precios_inter_pesos_kg'!$D6)/1000</f>
        <v>45.465293333333335</v>
      </c>
      <c r="O6" s="6">
        <f>('[1]precios _inter_dólares_tm'!O6*'[1]precios_inter_pesos_kg'!$D6)/1000</f>
        <v>47.39998666666667</v>
      </c>
      <c r="P6" s="6">
        <f>('[1]precios _inter_dólares_tm'!P6*'[1]precios_inter_pesos_kg'!$D6)/1000</f>
        <v>46.432640000000006</v>
      </c>
      <c r="Q6" s="5">
        <f>('[1]precios _inter_dólares_tm'!Q6*'[1]precios_inter_pesos_kg'!$D6)/1000</f>
        <v>45.14284444444445</v>
      </c>
      <c r="R6" s="5">
        <f>('[1]precios _inter_dólares_tm'!R6*'[1]precios_inter_pesos_kg'!$D6)/1000</f>
        <v>54.17141333333334</v>
      </c>
      <c r="S6" s="6">
        <f>('[1]precios _inter_dólares_tm'!S6*'[1]precios_inter_pesos_kg'!$D6)/1000</f>
        <v>49.6571288888889</v>
      </c>
      <c r="T6" s="5">
        <f>('[1]precios _inter_dólares_tm'!T6*'[1]precios_inter_pesos_kg'!$D6)/1000</f>
        <v>58.36324888888889</v>
      </c>
      <c r="U6" s="5">
        <f>('[1]precios _inter_dólares_tm'!U6*'[1]precios_inter_pesos_kg'!$D6)/1000</f>
        <v>61.26528888888889</v>
      </c>
      <c r="V6" s="6">
        <f>('[1]precios _inter_dólares_tm'!V6*'[1]precios_inter_pesos_kg'!$D6)/1000</f>
        <v>59.8142688888889</v>
      </c>
    </row>
    <row r="7" spans="1:22" s="1" customFormat="1" ht="12.75">
      <c r="A7" s="7" t="s">
        <v>46</v>
      </c>
      <c r="B7" s="35">
        <v>40189</v>
      </c>
      <c r="C7" s="35">
        <v>40200</v>
      </c>
      <c r="D7" s="36">
        <v>12.73591</v>
      </c>
      <c r="E7" s="8">
        <f>('[1]precios _inter_dólares_tm'!E7*'[1]precios_inter_pesos_kg'!$D7)/1000</f>
        <v>35.660548000000006</v>
      </c>
      <c r="F7" s="8">
        <f>('[1]precios _inter_dólares_tm'!F7*'[1]precios_inter_pesos_kg'!$D7)/1000</f>
        <v>39.481321</v>
      </c>
      <c r="G7" s="6">
        <f>('[1]precios _inter_dólares_tm'!G7*'[1]precios_inter_pesos_kg'!$D7)/1000</f>
        <v>37.5709345</v>
      </c>
      <c r="H7" s="8">
        <f>('[1]precios _inter_dólares_tm'!H7*'[1]precios_inter_pesos_kg'!$D7)/1000</f>
        <v>34.386957</v>
      </c>
      <c r="I7" s="8">
        <f>('[1]precios _inter_dólares_tm'!I7*'[1]precios_inter_pesos_kg'!$D7)/1000</f>
        <v>37.5709345</v>
      </c>
      <c r="J7" s="6">
        <f>('[1]precios _inter_dólares_tm'!J7*'[1]precios_inter_pesos_kg'!$D7)/1000</f>
        <v>35.97894575</v>
      </c>
      <c r="K7" s="8">
        <f>('[1]precios _inter_dólares_tm'!K7*'[1]precios_inter_pesos_kg'!$D7)/1000</f>
        <v>39.481321</v>
      </c>
      <c r="L7" s="8">
        <f>('[1]precios _inter_dólares_tm'!L7*'[1]precios_inter_pesos_kg'!$D7)/1000</f>
        <v>43.302094000000004</v>
      </c>
      <c r="M7" s="6">
        <f>('[1]precios _inter_dólares_tm'!M7*'[1]precios_inter_pesos_kg'!$D7)/1000</f>
        <v>41.3917075</v>
      </c>
      <c r="N7" s="9">
        <f>('[1]precios _inter_dólares_tm'!N7*'[1]precios_inter_pesos_kg'!$D7)/1000</f>
        <v>43.302094000000004</v>
      </c>
      <c r="O7" s="9">
        <f>('[1]precios _inter_dólares_tm'!O7*'[1]precios_inter_pesos_kg'!$D7)/1000</f>
        <v>45.212480500000005</v>
      </c>
      <c r="P7" s="6">
        <f>('[1]precios _inter_dólares_tm'!P7*'[1]precios_inter_pesos_kg'!$D7)/1000</f>
        <v>44.257287250000005</v>
      </c>
      <c r="Q7" s="8">
        <f>('[1]precios _inter_dólares_tm'!Q7*'[1]precios_inter_pesos_kg'!$D7)/1000</f>
        <v>44.57568500000001</v>
      </c>
      <c r="R7" s="8">
        <f>('[1]precios _inter_dólares_tm'!R7*'[1]precios_inter_pesos_kg'!$D7)/1000</f>
        <v>50.94364</v>
      </c>
      <c r="S7" s="6">
        <f>('[1]precios _inter_dólares_tm'!S7*'[1]precios_inter_pesos_kg'!$D7)/1000</f>
        <v>47.7596625</v>
      </c>
      <c r="T7" s="8">
        <f>('[1]precios _inter_dólares_tm'!T7*'[1]precios_inter_pesos_kg'!$D7)/1000</f>
        <v>50.62524225</v>
      </c>
      <c r="U7" s="8">
        <f>('[1]precios _inter_dólares_tm'!U7*'[1]precios_inter_pesos_kg'!$D7)/1000</f>
        <v>55.08281075000001</v>
      </c>
      <c r="V7" s="6">
        <f>('[1]precios _inter_dólares_tm'!V7*'[1]precios_inter_pesos_kg'!$D7)/1000</f>
        <v>52.8540265</v>
      </c>
    </row>
    <row r="8" spans="1:22" s="1" customFormat="1" ht="12.75">
      <c r="A8" s="7" t="s">
        <v>47</v>
      </c>
      <c r="B8" s="35">
        <v>40203</v>
      </c>
      <c r="C8" s="35">
        <v>40214</v>
      </c>
      <c r="D8" s="36">
        <v>12.971877777777776</v>
      </c>
      <c r="E8" s="8">
        <f>('[1]precios _inter_dólares_tm'!E8*'[1]precios_inter_pesos_kg'!$D8)/1000</f>
        <v>32.429694444444436</v>
      </c>
      <c r="F8" s="8">
        <f>('[1]precios _inter_dólares_tm'!F8*'[1]precios_inter_pesos_kg'!$D8)/1000</f>
        <v>38.915633333333325</v>
      </c>
      <c r="G8" s="6">
        <f>('[1]precios _inter_dólares_tm'!G8*'[1]precios_inter_pesos_kg'!$D8)/1000</f>
        <v>35.672663888888884</v>
      </c>
      <c r="H8" s="8">
        <f>('[1]precios _inter_dólares_tm'!H8*'[1]precios_inter_pesos_kg'!$D8)/1000</f>
        <v>34.375476111111105</v>
      </c>
      <c r="I8" s="8">
        <f>('[1]precios _inter_dólares_tm'!I8*'[1]precios_inter_pesos_kg'!$D8)/1000</f>
        <v>37.618445555555546</v>
      </c>
      <c r="J8" s="6">
        <f>('[1]precios _inter_dólares_tm'!J8*'[1]precios_inter_pesos_kg'!$D8)/1000</f>
        <v>35.99696083333333</v>
      </c>
      <c r="K8" s="8">
        <f>('[1]precios _inter_dólares_tm'!K8*'[1]precios_inter_pesos_kg'!$D8)/1000</f>
        <v>38.915633333333325</v>
      </c>
      <c r="L8" s="8">
        <f>('[1]precios _inter_dólares_tm'!L8*'[1]precios_inter_pesos_kg'!$D8)/1000</f>
        <v>42.80719666666666</v>
      </c>
      <c r="M8" s="6">
        <f>('[1]precios _inter_dólares_tm'!M8*'[1]precios_inter_pesos_kg'!$D8)/1000</f>
        <v>40.861414999999994</v>
      </c>
      <c r="N8" s="9">
        <f>('[1]precios _inter_dólares_tm'!N8*'[1]precios_inter_pesos_kg'!$D8)/1000</f>
        <v>42.15860277777777</v>
      </c>
      <c r="O8" s="9">
        <f>('[1]precios _inter_dólares_tm'!O8*'[1]precios_inter_pesos_kg'!$D8)/1000</f>
        <v>46.0501661111111</v>
      </c>
      <c r="P8" s="6">
        <f>('[1]precios _inter_dólares_tm'!P8*'[1]precios_inter_pesos_kg'!$D8)/1000</f>
        <v>44.10438444444444</v>
      </c>
      <c r="Q8" s="8">
        <f>('[1]precios _inter_dólares_tm'!Q8*'[1]precios_inter_pesos_kg'!$D8)/1000</f>
        <v>45.40157222222222</v>
      </c>
      <c r="R8" s="8">
        <f>('[1]precios _inter_dólares_tm'!R8*'[1]precios_inter_pesos_kg'!$D8)/1000</f>
        <v>51.23891722222221</v>
      </c>
      <c r="S8" s="6">
        <f>('[1]precios _inter_dólares_tm'!S8*'[1]precios_inter_pesos_kg'!$D8)/1000</f>
        <v>48.32024472222221</v>
      </c>
      <c r="T8" s="8">
        <f>('[1]precios _inter_dólares_tm'!T8*'[1]precios_inter_pesos_kg'!$D8)/1000</f>
        <v>47.99594777777777</v>
      </c>
      <c r="U8" s="8">
        <f>('[1]precios _inter_dólares_tm'!U8*'[1]precios_inter_pesos_kg'!$D8)/1000</f>
        <v>53.18469888888888</v>
      </c>
      <c r="V8" s="6">
        <f>('[1]precios _inter_dólares_tm'!V8*'[1]precios_inter_pesos_kg'!$D8)/1000</f>
        <v>50.59032333333332</v>
      </c>
    </row>
    <row r="9" spans="1:22" s="1" customFormat="1" ht="12.75">
      <c r="A9" s="7" t="s">
        <v>48</v>
      </c>
      <c r="B9" s="35">
        <v>40217</v>
      </c>
      <c r="C9" s="35">
        <v>40228</v>
      </c>
      <c r="D9" s="36">
        <v>12.971130000000002</v>
      </c>
      <c r="E9" s="8">
        <f>('[1]precios _inter_dólares_tm'!E9*'[1]precios_inter_pesos_kg'!$D9)/1000</f>
        <v>32.427825000000006</v>
      </c>
      <c r="F9" s="8">
        <f>('[1]precios _inter_dólares_tm'!F9*'[1]precios_inter_pesos_kg'!$D9)/1000</f>
        <v>38.91339000000001</v>
      </c>
      <c r="G9" s="6">
        <f>('[1]precios _inter_dólares_tm'!G9*'[1]precios_inter_pesos_kg'!$D9)/1000</f>
        <v>35.6706075</v>
      </c>
      <c r="H9" s="8">
        <f>('[1]precios _inter_dólares_tm'!H9*'[1]precios_inter_pesos_kg'!$D9)/1000</f>
        <v>33.72493800000001</v>
      </c>
      <c r="I9" s="8">
        <f>('[1]precios _inter_dólares_tm'!I9*'[1]precios_inter_pesos_kg'!$D9)/1000</f>
        <v>35.6706075</v>
      </c>
      <c r="J9" s="6">
        <f>('[1]precios _inter_dólares_tm'!J9*'[1]precios_inter_pesos_kg'!$D9)/1000</f>
        <v>34.697772750000006</v>
      </c>
      <c r="K9" s="8">
        <f>('[1]precios _inter_dólares_tm'!K9*'[1]precios_inter_pesos_kg'!$D9)/1000</f>
        <v>38.91339000000001</v>
      </c>
      <c r="L9" s="8">
        <f>('[1]precios _inter_dólares_tm'!L9*'[1]precios_inter_pesos_kg'!$D9)/1000</f>
        <v>42.15617250000001</v>
      </c>
      <c r="M9" s="6">
        <f>('[1]precios _inter_dólares_tm'!M9*'[1]precios_inter_pesos_kg'!$D9)/1000</f>
        <v>40.53478125000001</v>
      </c>
      <c r="N9" s="9">
        <f>('[1]precios _inter_dólares_tm'!N9*'[1]precios_inter_pesos_kg'!$D9)/1000</f>
        <v>42.15617250000001</v>
      </c>
      <c r="O9" s="9">
        <f>('[1]precios _inter_dólares_tm'!O9*'[1]precios_inter_pesos_kg'!$D9)/1000</f>
        <v>44.426120250000004</v>
      </c>
      <c r="P9" s="6">
        <f>('[1]precios _inter_dólares_tm'!P9*'[1]precios_inter_pesos_kg'!$D9)/1000</f>
        <v>43.29114637500001</v>
      </c>
      <c r="Q9" s="8">
        <f>('[1]precios _inter_dólares_tm'!Q9*'[1]precios_inter_pesos_kg'!$D9)/1000</f>
        <v>45.39895500000001</v>
      </c>
      <c r="R9" s="8">
        <f>('[1]precios _inter_dólares_tm'!R9*'[1]precios_inter_pesos_kg'!$D9)/1000</f>
        <v>49.29029400000001</v>
      </c>
      <c r="S9" s="6">
        <f>('[1]precios _inter_dólares_tm'!S9*'[1]precios_inter_pesos_kg'!$D9)/1000</f>
        <v>47.3446245</v>
      </c>
      <c r="T9" s="8">
        <f>('[1]precios _inter_dólares_tm'!T9*'[1]precios_inter_pesos_kg'!$D9)/1000</f>
        <v>47.993181000000014</v>
      </c>
      <c r="U9" s="8">
        <f>('[1]precios _inter_dólares_tm'!U9*'[1]precios_inter_pesos_kg'!$D9)/1000</f>
        <v>53.18163300000001</v>
      </c>
      <c r="V9" s="6">
        <f>('[1]precios _inter_dólares_tm'!V9*'[1]precios_inter_pesos_kg'!$D9)/1000</f>
        <v>50.587407000000006</v>
      </c>
    </row>
    <row r="10" spans="1:22" s="1" customFormat="1" ht="12.75">
      <c r="A10" s="7" t="s">
        <v>49</v>
      </c>
      <c r="B10" s="35">
        <v>40231</v>
      </c>
      <c r="C10" s="35">
        <v>40242</v>
      </c>
      <c r="D10" s="36">
        <v>12.767639999999998</v>
      </c>
      <c r="E10" s="8">
        <f>('[1]precios _inter_dólares_tm'!E10*'[1]precios_inter_pesos_kg'!$D10)/1000</f>
        <v>31.919099999999993</v>
      </c>
      <c r="F10" s="8">
        <f>('[1]precios _inter_dólares_tm'!F10*'[1]precios_inter_pesos_kg'!$D10)/1000</f>
        <v>40.537257</v>
      </c>
      <c r="G10" s="6">
        <f>('[1]precios _inter_dólares_tm'!G10*'[1]precios_inter_pesos_kg'!$D10)/1000</f>
        <v>36.22817849999999</v>
      </c>
      <c r="H10" s="8">
        <f>('[1]precios _inter_dólares_tm'!H10*'[1]precios_inter_pesos_kg'!$D10)/1000</f>
        <v>33.19586399999999</v>
      </c>
      <c r="I10" s="8">
        <f>('[1]precios _inter_dólares_tm'!I10*'[1]precios_inter_pesos_kg'!$D10)/1000</f>
        <v>36.387774</v>
      </c>
      <c r="J10" s="6">
        <f>('[1]precios _inter_dólares_tm'!J10*'[1]precios_inter_pesos_kg'!$D10)/1000</f>
        <v>34.791819</v>
      </c>
      <c r="K10" s="8">
        <f>('[1]precios _inter_dólares_tm'!K10*'[1]precios_inter_pesos_kg'!$D10)/1000</f>
        <v>38.30292</v>
      </c>
      <c r="L10" s="8">
        <f>('[1]precios _inter_dólares_tm'!L10*'[1]precios_inter_pesos_kg'!$D10)/1000</f>
        <v>42.771594</v>
      </c>
      <c r="M10" s="6">
        <f>('[1]precios _inter_dólares_tm'!M10*'[1]precios_inter_pesos_kg'!$D10)/1000</f>
        <v>40.537257</v>
      </c>
      <c r="N10" s="9">
        <f>('[1]precios _inter_dólares_tm'!N10*'[1]precios_inter_pesos_kg'!$D10)/1000</f>
        <v>41.49482999999999</v>
      </c>
      <c r="O10" s="9">
        <f>('[1]precios _inter_dólares_tm'!O10*'[1]precios_inter_pesos_kg'!$D10)/1000</f>
        <v>44.04835799999999</v>
      </c>
      <c r="P10" s="6">
        <f>('[1]precios _inter_dólares_tm'!P10*'[1]precios_inter_pesos_kg'!$D10)/1000</f>
        <v>42.771594</v>
      </c>
      <c r="Q10" s="8">
        <f>('[1]precios _inter_dólares_tm'!Q10*'[1]precios_inter_pesos_kg'!$D10)/1000</f>
        <v>44.68673999999999</v>
      </c>
      <c r="R10" s="8">
        <f>('[1]precios _inter_dólares_tm'!R10*'[1]precios_inter_pesos_kg'!$D10)/1000</f>
        <v>48.51703199999999</v>
      </c>
      <c r="S10" s="6">
        <f>('[1]precios _inter_dólares_tm'!S10*'[1]precios_inter_pesos_kg'!$D10)/1000</f>
        <v>46.60188599999999</v>
      </c>
      <c r="T10" s="8">
        <f>('[1]precios _inter_dólares_tm'!T10*'[1]precios_inter_pesos_kg'!$D10)/1000</f>
        <v>47.24026799999999</v>
      </c>
      <c r="U10" s="8">
        <f>('[1]precios _inter_dólares_tm'!U10*'[1]precios_inter_pesos_kg'!$D10)/1000</f>
        <v>50.43217799999999</v>
      </c>
      <c r="V10" s="6">
        <f>('[1]precios _inter_dólares_tm'!V10*'[1]precios_inter_pesos_kg'!$D10)/1000</f>
        <v>48.83622299999999</v>
      </c>
    </row>
    <row r="11" spans="1:22" s="1" customFormat="1" ht="12.75">
      <c r="A11" s="7" t="s">
        <v>50</v>
      </c>
      <c r="B11" s="35">
        <v>40245</v>
      </c>
      <c r="C11" s="35">
        <v>40256</v>
      </c>
      <c r="D11" s="36">
        <v>12.573444444444444</v>
      </c>
      <c r="E11" s="8">
        <f>('[1]precios _inter_dólares_tm'!E11*'[1]precios_inter_pesos_kg'!$D11)/1000</f>
        <v>32.690955555555554</v>
      </c>
      <c r="F11" s="8">
        <f>('[1]precios _inter_dólares_tm'!F11*'[1]precios_inter_pesos_kg'!$D11)/1000</f>
        <v>39.60635</v>
      </c>
      <c r="G11" s="6">
        <f>('[1]precios _inter_dólares_tm'!G11*'[1]precios_inter_pesos_kg'!$D11)/1000</f>
        <v>36.14865277777778</v>
      </c>
      <c r="H11" s="8">
        <f>('[1]precios _inter_dólares_tm'!H11*'[1]precios_inter_pesos_kg'!$D11)/1000</f>
        <v>34.57697222222222</v>
      </c>
      <c r="I11" s="8">
        <f>('[1]precios _inter_dólares_tm'!I11*'[1]precios_inter_pesos_kg'!$D11)/1000</f>
        <v>36.46298888888889</v>
      </c>
      <c r="J11" s="6">
        <f>('[1]precios _inter_dólares_tm'!J11*'[1]precios_inter_pesos_kg'!$D11)/1000</f>
        <v>35.519980555555556</v>
      </c>
      <c r="K11" s="8">
        <f>('[1]precios _inter_dólares_tm'!K11*'[1]precios_inter_pesos_kg'!$D11)/1000</f>
        <v>37.720333333333336</v>
      </c>
      <c r="L11" s="8">
        <f>('[1]precios _inter_dólares_tm'!L11*'[1]precios_inter_pesos_kg'!$D11)/1000</f>
        <v>42.12103888888888</v>
      </c>
      <c r="M11" s="6">
        <f>('[1]precios _inter_dólares_tm'!M11*'[1]precios_inter_pesos_kg'!$D11)/1000</f>
        <v>39.92068611111112</v>
      </c>
      <c r="N11" s="9">
        <f>('[1]precios _inter_dólares_tm'!N11*'[1]precios_inter_pesos_kg'!$D11)/1000</f>
        <v>41.49236666666667</v>
      </c>
      <c r="O11" s="9">
        <f>('[1]precios _inter_dólares_tm'!O11*'[1]precios_inter_pesos_kg'!$D11)/1000</f>
        <v>43.37838333333333</v>
      </c>
      <c r="P11" s="6">
        <f>('[1]precios _inter_dólares_tm'!P11*'[1]precios_inter_pesos_kg'!$D11)/1000</f>
        <v>42.435375</v>
      </c>
      <c r="Q11" s="8">
        <f>('[1]precios _inter_dólares_tm'!Q11*'[1]precios_inter_pesos_kg'!$D11)/1000</f>
        <v>45.2644</v>
      </c>
      <c r="R11" s="8">
        <f>('[1]precios _inter_dólares_tm'!R11*'[1]precios_inter_pesos_kg'!$D11)/1000</f>
        <v>50.29377777777778</v>
      </c>
      <c r="S11" s="6">
        <f>('[1]precios _inter_dólares_tm'!S11*'[1]precios_inter_pesos_kg'!$D11)/1000</f>
        <v>47.779088888888886</v>
      </c>
      <c r="T11" s="8">
        <f>('[1]precios _inter_dólares_tm'!T11*'[1]precios_inter_pesos_kg'!$D11)/1000</f>
        <v>46.521744444444444</v>
      </c>
      <c r="U11" s="8">
        <f>('[1]precios _inter_dólares_tm'!U11*'[1]precios_inter_pesos_kg'!$D11)/1000</f>
        <v>49.979441666666666</v>
      </c>
      <c r="V11" s="6">
        <f>('[1]precios _inter_dólares_tm'!V11*'[1]precios_inter_pesos_kg'!$D11)/1000</f>
        <v>48.250593055555555</v>
      </c>
    </row>
    <row r="12" spans="1:22" s="1" customFormat="1" ht="12.75">
      <c r="A12" s="7" t="s">
        <v>51</v>
      </c>
      <c r="B12" s="35">
        <v>40259</v>
      </c>
      <c r="C12" s="35">
        <v>40270</v>
      </c>
      <c r="D12" s="36">
        <v>12.490537500000002</v>
      </c>
      <c r="E12" s="8">
        <f>('[1]precios _inter_dólares_tm'!E12*'[1]precios_inter_pesos_kg'!$D12)/1000</f>
        <v>33.72445125000001</v>
      </c>
      <c r="F12" s="8">
        <f>('[1]precios _inter_dólares_tm'!F12*'[1]precios_inter_pesos_kg'!$D12)/1000</f>
        <v>39.96972000000001</v>
      </c>
      <c r="G12" s="6">
        <f>('[1]precios _inter_dólares_tm'!G12*'[1]precios_inter_pesos_kg'!$D12)/1000</f>
        <v>36.847085625000005</v>
      </c>
      <c r="H12" s="8">
        <f>('[1]precios _inter_dólares_tm'!H12*'[1]precios_inter_pesos_kg'!$D12)/1000</f>
        <v>34.34897812500001</v>
      </c>
      <c r="I12" s="8">
        <f>('[1]precios _inter_dólares_tm'!I12*'[1]precios_inter_pesos_kg'!$D12)/1000</f>
        <v>36.222558750000005</v>
      </c>
      <c r="J12" s="6">
        <f>('[1]precios _inter_dólares_tm'!J12*'[1]precios_inter_pesos_kg'!$D12)/1000</f>
        <v>35.2857684375</v>
      </c>
      <c r="K12" s="8">
        <f>('[1]precios _inter_dólares_tm'!K12*'[1]precios_inter_pesos_kg'!$D12)/1000</f>
        <v>39.96972000000001</v>
      </c>
      <c r="L12" s="8">
        <f>('[1]precios _inter_dólares_tm'!L12*'[1]precios_inter_pesos_kg'!$D12)/1000</f>
        <v>42.467827500000006</v>
      </c>
      <c r="M12" s="6">
        <f>('[1]precios _inter_dólares_tm'!M12*'[1]precios_inter_pesos_kg'!$D12)/1000</f>
        <v>41.21877375000001</v>
      </c>
      <c r="N12" s="9">
        <f>('[1]precios _inter_dólares_tm'!N12*'[1]precios_inter_pesos_kg'!$D12)/1000</f>
        <v>41.21877375000001</v>
      </c>
      <c r="O12" s="9">
        <f>('[1]precios _inter_dólares_tm'!O12*'[1]precios_inter_pesos_kg'!$D12)/1000</f>
        <v>44.965935</v>
      </c>
      <c r="P12" s="6">
        <f>('[1]precios _inter_dólares_tm'!P12*'[1]precios_inter_pesos_kg'!$D12)/1000</f>
        <v>43.092354375000006</v>
      </c>
      <c r="Q12" s="8">
        <f>('[1]precios _inter_dólares_tm'!Q12*'[1]precios_inter_pesos_kg'!$D12)/1000</f>
        <v>44.965935</v>
      </c>
      <c r="R12" s="8">
        <f>('[1]precios _inter_dólares_tm'!R12*'[1]precios_inter_pesos_kg'!$D12)/1000</f>
        <v>49.96215000000001</v>
      </c>
      <c r="S12" s="6">
        <f>('[1]precios _inter_dólares_tm'!S12*'[1]precios_inter_pesos_kg'!$D12)/1000</f>
        <v>47.46404250000001</v>
      </c>
      <c r="T12" s="8">
        <f>('[1]precios _inter_dólares_tm'!T12*'[1]precios_inter_pesos_kg'!$D12)/1000</f>
        <v>48.088569375000006</v>
      </c>
      <c r="U12" s="8">
        <f>('[1]precios _inter_dólares_tm'!U12*'[1]precios_inter_pesos_kg'!$D12)/1000</f>
        <v>51.83573062500001</v>
      </c>
      <c r="V12" s="6">
        <f>('[1]precios _inter_dólares_tm'!V12*'[1]precios_inter_pesos_kg'!$D12)/1000</f>
        <v>49.96215000000001</v>
      </c>
    </row>
    <row r="13" spans="1:22" s="1" customFormat="1" ht="12.75">
      <c r="A13" s="7" t="s">
        <v>52</v>
      </c>
      <c r="B13" s="35">
        <v>40273</v>
      </c>
      <c r="C13" s="35">
        <v>40284</v>
      </c>
      <c r="D13" s="36">
        <v>12.21862</v>
      </c>
      <c r="E13" s="8">
        <f>('[1]precios _inter_dólares_tm'!E13*'[1]precios_inter_pesos_kg'!$D13)/1000</f>
        <v>40.321445999999995</v>
      </c>
      <c r="F13" s="8">
        <f>('[1]precios _inter_dólares_tm'!F13*'[1]precios_inter_pesos_kg'!$D13)/1000</f>
        <v>46.430756</v>
      </c>
      <c r="G13" s="6">
        <f>('[1]precios _inter_dólares_tm'!G13*'[1]precios_inter_pesos_kg'!$D13)/1000</f>
        <v>43.376101</v>
      </c>
      <c r="H13" s="8">
        <f>('[1]precios _inter_dólares_tm'!H13*'[1]precios_inter_pesos_kg'!$D13)/1000</f>
        <v>34.212136</v>
      </c>
      <c r="I13" s="8">
        <f>('[1]precios _inter_dólares_tm'!I13*'[1]precios_inter_pesos_kg'!$D13)/1000</f>
        <v>40.321445999999995</v>
      </c>
      <c r="J13" s="6">
        <f>('[1]precios _inter_dólares_tm'!J13*'[1]precios_inter_pesos_kg'!$D13)/1000</f>
        <v>37.266791</v>
      </c>
      <c r="K13" s="8">
        <f>('[1]precios _inter_dólares_tm'!K13*'[1]precios_inter_pesos_kg'!$D13)/1000</f>
        <v>41.543307999999996</v>
      </c>
      <c r="L13" s="8">
        <f>('[1]precios _inter_dólares_tm'!L13*'[1]precios_inter_pesos_kg'!$D13)/1000</f>
        <v>48.87448</v>
      </c>
      <c r="M13" s="6">
        <f>('[1]precios _inter_dólares_tm'!M13*'[1]precios_inter_pesos_kg'!$D13)/1000</f>
        <v>45.208894</v>
      </c>
      <c r="N13" s="9">
        <f>('[1]precios _inter_dólares_tm'!N13*'[1]precios_inter_pesos_kg'!$D13)/1000</f>
        <v>41.2378425</v>
      </c>
      <c r="O13" s="9">
        <f>('[1]precios _inter_dólares_tm'!O13*'[1]precios_inter_pesos_kg'!$D13)/1000</f>
        <v>45.819824999999994</v>
      </c>
      <c r="P13" s="6">
        <f>('[1]precios _inter_dólares_tm'!P13*'[1]precios_inter_pesos_kg'!$D13)/1000</f>
        <v>43.52883375</v>
      </c>
      <c r="Q13" s="8">
        <f>('[1]precios _inter_dólares_tm'!Q13*'[1]precios_inter_pesos_kg'!$D13)/1000</f>
        <v>43.987032</v>
      </c>
      <c r="R13" s="8">
        <f>('[1]precios _inter_dólares_tm'!R13*'[1]precios_inter_pesos_kg'!$D13)/1000</f>
        <v>48.87448</v>
      </c>
      <c r="S13" s="6">
        <f>('[1]precios _inter_dólares_tm'!S13*'[1]precios_inter_pesos_kg'!$D13)/1000</f>
        <v>46.430756</v>
      </c>
      <c r="T13" s="8">
        <f>('[1]precios _inter_dólares_tm'!T13*'[1]precios_inter_pesos_kg'!$D13)/1000</f>
        <v>47.3471525</v>
      </c>
      <c r="U13" s="8">
        <f>('[1]precios _inter_dólares_tm'!U13*'[1]precios_inter_pesos_kg'!$D13)/1000</f>
        <v>51.318203999999994</v>
      </c>
      <c r="V13" s="6">
        <f>('[1]precios _inter_dólares_tm'!V13*'[1]precios_inter_pesos_kg'!$D13)/1000</f>
        <v>49.33267825</v>
      </c>
    </row>
    <row r="14" spans="1:22" s="1" customFormat="1" ht="12.75">
      <c r="A14" s="7" t="s">
        <v>53</v>
      </c>
      <c r="B14" s="35">
        <v>40287</v>
      </c>
      <c r="C14" s="35">
        <v>40298</v>
      </c>
      <c r="D14" s="36">
        <v>12.241679999999999</v>
      </c>
      <c r="E14" s="8">
        <f>('[1]precios _inter_dólares_tm'!E14*'[1]precios_inter_pesos_kg'!$D14)/1000</f>
        <v>40.397543999999996</v>
      </c>
      <c r="F14" s="8">
        <f>('[1]precios _inter_dólares_tm'!F14*'[1]precios_inter_pesos_kg'!$D14)/1000</f>
        <v>46.518384</v>
      </c>
      <c r="G14" s="6">
        <f>('[1]precios _inter_dólares_tm'!G14*'[1]precios_inter_pesos_kg'!$D14)/1000</f>
        <v>43.45796399999999</v>
      </c>
      <c r="H14" s="8">
        <f>('[1]precios _inter_dólares_tm'!H14*'[1]precios_inter_pesos_kg'!$D14)/1000</f>
        <v>37.337123999999996</v>
      </c>
      <c r="I14" s="8">
        <f>('[1]precios _inter_dólares_tm'!I14*'[1]precios_inter_pesos_kg'!$D14)/1000</f>
        <v>41.009628</v>
      </c>
      <c r="J14" s="6">
        <f>('[1]precios _inter_dólares_tm'!J14*'[1]precios_inter_pesos_kg'!$D14)/1000</f>
        <v>39.173376</v>
      </c>
      <c r="K14" s="8">
        <f>('[1]precios _inter_dólares_tm'!K14*'[1]precios_inter_pesos_kg'!$D14)/1000</f>
        <v>44.07004799999999</v>
      </c>
      <c r="L14" s="8">
        <f>('[1]precios _inter_dólares_tm'!L14*'[1]precios_inter_pesos_kg'!$D14)/1000</f>
        <v>48.966719999999995</v>
      </c>
      <c r="M14" s="6">
        <f>('[1]precios _inter_dólares_tm'!M14*'[1]precios_inter_pesos_kg'!$D14)/1000</f>
        <v>46.518384</v>
      </c>
      <c r="N14" s="9">
        <f>('[1]precios _inter_dólares_tm'!N14*'[1]precios_inter_pesos_kg'!$D14)/1000</f>
        <v>43.45796399999999</v>
      </c>
      <c r="O14" s="9">
        <f>('[1]precios _inter_dólares_tm'!O14*'[1]precios_inter_pesos_kg'!$D14)/1000</f>
        <v>47.742551999999996</v>
      </c>
      <c r="P14" s="6">
        <f>('[1]precios _inter_dólares_tm'!P14*'[1]precios_inter_pesos_kg'!$D14)/1000</f>
        <v>45.600258</v>
      </c>
      <c r="Q14" s="8">
        <f>('[1]precios _inter_dólares_tm'!Q14*'[1]precios_inter_pesos_kg'!$D14)/1000</f>
        <v>44.07004799999999</v>
      </c>
      <c r="R14" s="8">
        <f>('[1]precios _inter_dólares_tm'!R14*'[1]precios_inter_pesos_kg'!$D14)/1000</f>
        <v>48.966719999999995</v>
      </c>
      <c r="S14" s="6">
        <f>('[1]precios _inter_dólares_tm'!S14*'[1]precios_inter_pesos_kg'!$D14)/1000</f>
        <v>46.518384</v>
      </c>
      <c r="T14" s="8">
        <f>('[1]precios _inter_dólares_tm'!T14*'[1]precios_inter_pesos_kg'!$D14)/1000</f>
        <v>48.966719999999995</v>
      </c>
      <c r="U14" s="8">
        <f>('[1]precios _inter_dólares_tm'!U14*'[1]precios_inter_pesos_kg'!$D14)/1000</f>
        <v>53.251307999999995</v>
      </c>
      <c r="V14" s="6">
        <f>('[1]precios _inter_dólares_tm'!V14*'[1]precios_inter_pesos_kg'!$D14)/1000</f>
        <v>51.109013999999995</v>
      </c>
    </row>
    <row r="15" spans="1:22" s="1" customFormat="1" ht="12.75">
      <c r="A15" s="7" t="s">
        <v>54</v>
      </c>
      <c r="B15" s="35">
        <v>40301</v>
      </c>
      <c r="C15" s="35">
        <v>40312</v>
      </c>
      <c r="D15" s="36">
        <v>12.54449</v>
      </c>
      <c r="E15" s="8">
        <f>('[1]precios _inter_dólares_tm'!E15*'[1]precios_inter_pesos_kg'!$D15)/1000</f>
        <v>42.65126599999999</v>
      </c>
      <c r="F15" s="8">
        <f>('[1]precios _inter_dólares_tm'!F15*'[1]precios_inter_pesos_kg'!$D15)/1000</f>
        <v>47.669062</v>
      </c>
      <c r="G15" s="6">
        <f>('[1]precios _inter_dólares_tm'!G15*'[1]precios_inter_pesos_kg'!$D15)/1000</f>
        <v>45.160163999999995</v>
      </c>
      <c r="H15" s="8">
        <f>('[1]precios _inter_dólares_tm'!H15*'[1]precios_inter_pesos_kg'!$D15)/1000</f>
        <v>37.31985775</v>
      </c>
      <c r="I15" s="8">
        <f>('[1]precios _inter_dólares_tm'!I15*'[1]precios_inter_pesos_kg'!$D15)/1000</f>
        <v>42.65126599999999</v>
      </c>
      <c r="J15" s="6">
        <f>('[1]precios _inter_dólares_tm'!J15*'[1]precios_inter_pesos_kg'!$D15)/1000</f>
        <v>39.985561875</v>
      </c>
      <c r="K15" s="8">
        <f>('[1]precios _inter_dólares_tm'!K15*'[1]precios_inter_pesos_kg'!$D15)/1000</f>
        <v>48.923511</v>
      </c>
      <c r="L15" s="8">
        <f>('[1]precios _inter_dólares_tm'!L15*'[1]precios_inter_pesos_kg'!$D15)/1000</f>
        <v>52.0596335</v>
      </c>
      <c r="M15" s="6">
        <f>('[1]precios _inter_dólares_tm'!M15*'[1]precios_inter_pesos_kg'!$D15)/1000</f>
        <v>50.49157225</v>
      </c>
      <c r="N15" s="9">
        <f>('[1]precios _inter_dólares_tm'!N15*'[1]precios_inter_pesos_kg'!$D15)/1000</f>
        <v>44.5329395</v>
      </c>
      <c r="O15" s="9">
        <f>('[1]precios _inter_dólares_tm'!O15*'[1]precios_inter_pesos_kg'!$D15)/1000</f>
        <v>50.17796</v>
      </c>
      <c r="P15" s="6">
        <f>('[1]precios _inter_dólares_tm'!P15*'[1]precios_inter_pesos_kg'!$D15)/1000</f>
        <v>47.35544975</v>
      </c>
      <c r="Q15" s="8">
        <f>('[1]precios _inter_dólares_tm'!Q15*'[1]precios_inter_pesos_kg'!$D15)/1000</f>
        <v>50.17796</v>
      </c>
      <c r="R15" s="8">
        <f>('[1]precios _inter_dólares_tm'!R15*'[1]precios_inter_pesos_kg'!$D15)/1000</f>
        <v>51.432409</v>
      </c>
      <c r="S15" s="6">
        <f>('[1]precios _inter_dólares_tm'!S15*'[1]precios_inter_pesos_kg'!$D15)/1000</f>
        <v>50.805184499999996</v>
      </c>
      <c r="T15" s="8">
        <f>('[1]precios _inter_dólares_tm'!T15*'[1]precios_inter_pesos_kg'!$D15)/1000</f>
        <v>50.17796</v>
      </c>
      <c r="U15" s="8">
        <f>('[1]precios _inter_dólares_tm'!U15*'[1]precios_inter_pesos_kg'!$D15)/1000</f>
        <v>54.5685315</v>
      </c>
      <c r="V15" s="6">
        <f>('[1]precios _inter_dólares_tm'!V15*'[1]precios_inter_pesos_kg'!$D15)/1000</f>
        <v>52.37324575</v>
      </c>
    </row>
    <row r="16" spans="1:22" s="1" customFormat="1" ht="12.75">
      <c r="A16" s="7" t="s">
        <v>55</v>
      </c>
      <c r="B16" s="35">
        <v>40315</v>
      </c>
      <c r="C16" s="35">
        <v>40326</v>
      </c>
      <c r="D16" s="36">
        <v>12.92398</v>
      </c>
      <c r="E16" s="8">
        <f>('[1]precios _inter_dólares_tm'!E16*'[1]precios_inter_pesos_kg'!$D16)/1000</f>
        <v>38.77194</v>
      </c>
      <c r="F16" s="8">
        <f>('[1]precios _inter_dólares_tm'!F16*'[1]precios_inter_pesos_kg'!$D16)/1000</f>
        <v>49.111124000000004</v>
      </c>
      <c r="G16" s="6">
        <f>('[1]precios _inter_dólares_tm'!G16*'[1]precios_inter_pesos_kg'!$D16)/1000</f>
        <v>43.941532</v>
      </c>
      <c r="H16" s="8">
        <f>('[1]precios _inter_dólares_tm'!H16*'[1]precios_inter_pesos_kg'!$D16)/1000</f>
        <v>38.448840499999996</v>
      </c>
      <c r="I16" s="8">
        <f>('[1]precios _inter_dólares_tm'!I16*'[1]precios_inter_pesos_kg'!$D16)/1000</f>
        <v>41.356736000000005</v>
      </c>
      <c r="J16" s="6">
        <f>('[1]precios _inter_dólares_tm'!J16*'[1]precios_inter_pesos_kg'!$D16)/1000</f>
        <v>39.90278825</v>
      </c>
      <c r="K16" s="8">
        <f>('[1]precios _inter_dólares_tm'!K16*'[1]precios_inter_pesos_kg'!$D16)/1000</f>
        <v>47.818726000000005</v>
      </c>
      <c r="L16" s="8">
        <f>('[1]precios _inter_dólares_tm'!L16*'[1]precios_inter_pesos_kg'!$D16)/1000</f>
        <v>52.988318</v>
      </c>
      <c r="M16" s="6">
        <f>('[1]precios _inter_dólares_tm'!M16*'[1]precios_inter_pesos_kg'!$D16)/1000</f>
        <v>50.403522</v>
      </c>
      <c r="N16" s="9">
        <f>('[1]precios _inter_dólares_tm'!N16*'[1]precios_inter_pesos_kg'!$D16)/1000</f>
        <v>44.587731</v>
      </c>
      <c r="O16" s="9">
        <f>('[1]precios _inter_dólares_tm'!O16*'[1]precios_inter_pesos_kg'!$D16)/1000</f>
        <v>49.111124000000004</v>
      </c>
      <c r="P16" s="6">
        <f>('[1]precios _inter_dólares_tm'!P16*'[1]precios_inter_pesos_kg'!$D16)/1000</f>
        <v>46.8494275</v>
      </c>
      <c r="Q16" s="8">
        <f>('[1]precios _inter_dólares_tm'!Q16*'[1]precios_inter_pesos_kg'!$D16)/1000</f>
        <v>51.69592</v>
      </c>
      <c r="R16" s="8">
        <f>('[1]precios _inter_dólares_tm'!R16*'[1]precios_inter_pesos_kg'!$D16)/1000</f>
        <v>54.280716</v>
      </c>
      <c r="S16" s="6">
        <f>('[1]precios _inter_dólares_tm'!S16*'[1]precios_inter_pesos_kg'!$D16)/1000</f>
        <v>52.988318</v>
      </c>
      <c r="T16" s="8">
        <f>('[1]precios _inter_dólares_tm'!T16*'[1]precios_inter_pesos_kg'!$D16)/1000</f>
        <v>56.865512</v>
      </c>
      <c r="U16" s="8">
        <f>('[1]precios _inter_dólares_tm'!U16*'[1]precios_inter_pesos_kg'!$D16)/1000</f>
        <v>62.035104</v>
      </c>
      <c r="V16" s="6">
        <f>('[1]precios _inter_dólares_tm'!V16*'[1]precios_inter_pesos_kg'!$D16)/1000</f>
        <v>59.45030800000001</v>
      </c>
    </row>
    <row r="17" spans="1:22" s="1" customFormat="1" ht="12.75">
      <c r="A17" s="7" t="s">
        <v>56</v>
      </c>
      <c r="B17" s="35">
        <v>40329</v>
      </c>
      <c r="C17" s="35">
        <v>40340</v>
      </c>
      <c r="D17" s="36">
        <v>12.83802</v>
      </c>
      <c r="E17" s="8">
        <f>('[1]precios _inter_dólares_tm'!E17*'[1]precios_inter_pesos_kg'!$D17)/1000</f>
        <v>37.230258</v>
      </c>
      <c r="F17" s="8">
        <f>('[1]precios _inter_dólares_tm'!F17*'[1]precios_inter_pesos_kg'!$D17)/1000</f>
        <v>44.93307</v>
      </c>
      <c r="G17" s="6">
        <f>('[1]precios _inter_dólares_tm'!G17*'[1]precios_inter_pesos_kg'!$D17)/1000</f>
        <v>41.081664</v>
      </c>
      <c r="H17" s="8">
        <f>('[1]precios _inter_dólares_tm'!H17*'[1]precios_inter_pesos_kg'!$D17)/1000</f>
        <v>34.662654</v>
      </c>
      <c r="I17" s="8">
        <f>('[1]precios _inter_dólares_tm'!I17*'[1]precios_inter_pesos_kg'!$D17)/1000</f>
        <v>40.1188125</v>
      </c>
      <c r="J17" s="6">
        <f>('[1]precios _inter_dólares_tm'!J17*'[1]precios_inter_pesos_kg'!$D17)/1000</f>
        <v>37.39073325</v>
      </c>
      <c r="K17" s="8">
        <f>('[1]precios _inter_dólares_tm'!K17*'[1]precios_inter_pesos_kg'!$D17)/1000</f>
        <v>47.500674</v>
      </c>
      <c r="L17" s="8">
        <f>('[1]precios _inter_dólares_tm'!L17*'[1]precios_inter_pesos_kg'!$D17)/1000</f>
        <v>51.35208</v>
      </c>
      <c r="M17" s="6">
        <f>('[1]precios _inter_dólares_tm'!M17*'[1]precios_inter_pesos_kg'!$D17)/1000</f>
        <v>49.426377</v>
      </c>
      <c r="N17" s="9">
        <f>('[1]precios _inter_dólares_tm'!N17*'[1]precios_inter_pesos_kg'!$D17)/1000</f>
        <v>43.649268000000006</v>
      </c>
      <c r="O17" s="9">
        <f>('[1]precios _inter_dólares_tm'!O17*'[1]precios_inter_pesos_kg'!$D17)/1000</f>
        <v>46.216872</v>
      </c>
      <c r="P17" s="6">
        <f>('[1]precios _inter_dólares_tm'!P17*'[1]precios_inter_pesos_kg'!$D17)/1000</f>
        <v>44.93307</v>
      </c>
      <c r="Q17" s="8">
        <f>('[1]precios _inter_dólares_tm'!Q17*'[1]precios_inter_pesos_kg'!$D17)/1000</f>
        <v>48.784476000000005</v>
      </c>
      <c r="R17" s="8">
        <f>('[1]precios _inter_dólares_tm'!R17*'[1]precios_inter_pesos_kg'!$D17)/1000</f>
        <v>55.203486000000005</v>
      </c>
      <c r="S17" s="6">
        <f>('[1]precios _inter_dólares_tm'!S17*'[1]precios_inter_pesos_kg'!$D17)/1000</f>
        <v>51.993981</v>
      </c>
      <c r="T17" s="8">
        <f>('[1]precios _inter_dólares_tm'!T17*'[1]precios_inter_pesos_kg'!$D17)/1000</f>
        <v>57.77109</v>
      </c>
      <c r="U17" s="8">
        <f>('[1]precios _inter_dólares_tm'!U17*'[1]precios_inter_pesos_kg'!$D17)/1000</f>
        <v>61.622496</v>
      </c>
      <c r="V17" s="6">
        <f>('[1]precios _inter_dólares_tm'!V17*'[1]precios_inter_pesos_kg'!$D17)/1000</f>
        <v>59.696793</v>
      </c>
    </row>
    <row r="18" spans="1:22" s="1" customFormat="1" ht="12.75">
      <c r="A18" s="7" t="s">
        <v>57</v>
      </c>
      <c r="B18" s="35">
        <v>40343</v>
      </c>
      <c r="C18" s="35">
        <v>40354</v>
      </c>
      <c r="D18" s="36">
        <v>12.601949999999999</v>
      </c>
      <c r="E18" s="8">
        <f>('[1]precios _inter_dólares_tm'!E18*'[1]precios_inter_pesos_kg'!$D18)/1000</f>
        <v>37.80585</v>
      </c>
      <c r="F18" s="8">
        <f>('[1]precios _inter_dólares_tm'!F18*'[1]precios_inter_pesos_kg'!$D18)/1000</f>
        <v>44.106825</v>
      </c>
      <c r="G18" s="6">
        <f>('[1]precios _inter_dólares_tm'!G18*'[1]precios_inter_pesos_kg'!$D18)/1000</f>
        <v>40.9563375</v>
      </c>
      <c r="H18" s="8">
        <f>('[1]precios _inter_dólares_tm'!H18*'[1]precios_inter_pesos_kg'!$D18)/1000</f>
        <v>34.34031374999999</v>
      </c>
      <c r="I18" s="8">
        <f>('[1]precios _inter_dólares_tm'!I18*'[1]precios_inter_pesos_kg'!$D18)/1000</f>
        <v>37.80585</v>
      </c>
      <c r="J18" s="6">
        <f>('[1]precios _inter_dólares_tm'!J18*'[1]precios_inter_pesos_kg'!$D18)/1000</f>
        <v>36.073081875</v>
      </c>
      <c r="K18" s="8">
        <f>('[1]precios _inter_dólares_tm'!K18*'[1]precios_inter_pesos_kg'!$D18)/1000</f>
        <v>46.627215</v>
      </c>
      <c r="L18" s="8">
        <f>('[1]precios _inter_dólares_tm'!L18*'[1]precios_inter_pesos_kg'!$D18)/1000</f>
        <v>50.407799999999995</v>
      </c>
      <c r="M18" s="6">
        <f>('[1]precios _inter_dólares_tm'!M18*'[1]precios_inter_pesos_kg'!$D18)/1000</f>
        <v>48.517507499999994</v>
      </c>
      <c r="N18" s="9">
        <f>('[1]precios _inter_dólares_tm'!N18*'[1]precios_inter_pesos_kg'!$D18)/1000</f>
        <v>43.476727499999996</v>
      </c>
      <c r="O18" s="9">
        <f>('[1]precios _inter_dólares_tm'!O18*'[1]precios_inter_pesos_kg'!$D18)/1000</f>
        <v>46.627215</v>
      </c>
      <c r="P18" s="6">
        <f>('[1]precios _inter_dólares_tm'!P18*'[1]precios_inter_pesos_kg'!$D18)/1000</f>
        <v>45.051971249999994</v>
      </c>
      <c r="Q18" s="8">
        <f>('[1]precios _inter_dólares_tm'!Q18*'[1]precios_inter_pesos_kg'!$D18)/1000</f>
        <v>47.887409999999996</v>
      </c>
      <c r="R18" s="8">
        <f>('[1]precios _inter_dólares_tm'!R18*'[1]precios_inter_pesos_kg'!$D18)/1000</f>
        <v>54.188385</v>
      </c>
      <c r="S18" s="6">
        <f>('[1]precios _inter_dólares_tm'!S18*'[1]precios_inter_pesos_kg'!$D18)/1000</f>
        <v>51.03789749999999</v>
      </c>
      <c r="T18" s="8">
        <f>('[1]precios _inter_dólares_tm'!T18*'[1]precios_inter_pesos_kg'!$D18)/1000</f>
        <v>52.29809249999999</v>
      </c>
      <c r="U18" s="8">
        <f>('[1]precios _inter_dólares_tm'!U18*'[1]precios_inter_pesos_kg'!$D18)/1000</f>
        <v>58.91411624999999</v>
      </c>
      <c r="V18" s="6">
        <f>('[1]precios _inter_dólares_tm'!V18*'[1]precios_inter_pesos_kg'!$D18)/1000</f>
        <v>55.606104374999994</v>
      </c>
    </row>
    <row r="19" spans="1:22" s="1" customFormat="1" ht="12.75">
      <c r="A19" s="7" t="s">
        <v>58</v>
      </c>
      <c r="B19" s="35">
        <v>40357</v>
      </c>
      <c r="C19" s="35">
        <v>40368</v>
      </c>
      <c r="D19" s="36">
        <v>12.896440000000002</v>
      </c>
      <c r="E19" s="8">
        <f>('[1]precios _inter_dólares_tm'!E19*'[1]precios_inter_pesos_kg'!$D19)/1000</f>
        <v>38.68932000000001</v>
      </c>
      <c r="F19" s="8">
        <f>('[1]precios _inter_dólares_tm'!F19*'[1]precios_inter_pesos_kg'!$D19)/1000</f>
        <v>42.55825200000001</v>
      </c>
      <c r="G19" s="6">
        <f>('[1]precios _inter_dólares_tm'!G19*'[1]precios_inter_pesos_kg'!$D19)/1000</f>
        <v>40.62378600000001</v>
      </c>
      <c r="H19" s="8">
        <f>('[1]precios _inter_dólares_tm'!H19*'[1]precios_inter_pesos_kg'!$D19)/1000</f>
        <v>37.077265000000004</v>
      </c>
      <c r="I19" s="8">
        <f>('[1]precios _inter_dólares_tm'!I19*'[1]precios_inter_pesos_kg'!$D19)/1000</f>
        <v>38.68932000000001</v>
      </c>
      <c r="J19" s="6">
        <f>('[1]precios _inter_dólares_tm'!J19*'[1]precios_inter_pesos_kg'!$D19)/1000</f>
        <v>37.8832925</v>
      </c>
      <c r="K19" s="8">
        <f>('[1]precios _inter_dólares_tm'!K19*'[1]precios_inter_pesos_kg'!$D19)/1000</f>
        <v>39.978964000000005</v>
      </c>
      <c r="L19" s="8">
        <f>('[1]precios _inter_dólares_tm'!L19*'[1]precios_inter_pesos_kg'!$D19)/1000</f>
        <v>50.29611600000001</v>
      </c>
      <c r="M19" s="6">
        <f>('[1]precios _inter_dólares_tm'!M19*'[1]precios_inter_pesos_kg'!$D19)/1000</f>
        <v>45.13754000000001</v>
      </c>
      <c r="N19" s="9">
        <f>('[1]precios _inter_dólares_tm'!N19*'[1]precios_inter_pesos_kg'!$D19)/1000</f>
        <v>45.13754000000001</v>
      </c>
      <c r="O19" s="9">
        <f>('[1]precios _inter_dólares_tm'!O19*'[1]precios_inter_pesos_kg'!$D19)/1000</f>
        <v>47.39441700000001</v>
      </c>
      <c r="P19" s="6">
        <f>('[1]precios _inter_dólares_tm'!P19*'[1]precios_inter_pesos_kg'!$D19)/1000</f>
        <v>46.2659785</v>
      </c>
      <c r="Q19" s="8">
        <f>('[1]precios _inter_dólares_tm'!Q19*'[1]precios_inter_pesos_kg'!$D19)/1000</f>
        <v>49.00647200000001</v>
      </c>
      <c r="R19" s="8">
        <f>('[1]precios _inter_dólares_tm'!R19*'[1]precios_inter_pesos_kg'!$D19)/1000</f>
        <v>55.45469200000001</v>
      </c>
      <c r="S19" s="6">
        <f>('[1]precios _inter_dólares_tm'!S19*'[1]precios_inter_pesos_kg'!$D19)/1000</f>
        <v>52.23058200000001</v>
      </c>
      <c r="T19" s="8">
        <f>('[1]precios _inter_dólares_tm'!T19*'[1]precios_inter_pesos_kg'!$D19)/1000</f>
        <v>54.16504800000001</v>
      </c>
      <c r="U19" s="8">
        <f>('[1]precios _inter_dólares_tm'!U19*'[1]precios_inter_pesos_kg'!$D19)/1000</f>
        <v>61.58050100000001</v>
      </c>
      <c r="V19" s="6">
        <f>('[1]precios _inter_dólares_tm'!V19*'[1]precios_inter_pesos_kg'!$D19)/1000</f>
        <v>57.872774500000006</v>
      </c>
    </row>
    <row r="20" spans="1:22" s="1" customFormat="1" ht="12.75">
      <c r="A20" s="7" t="s">
        <v>59</v>
      </c>
      <c r="B20" s="35">
        <v>40371</v>
      </c>
      <c r="C20" s="35">
        <v>40382</v>
      </c>
      <c r="D20" s="36">
        <v>12.801749999999998</v>
      </c>
      <c r="E20" s="9">
        <f>('[1]precios _inter_dólares_tm'!E20*'[1]precios_inter_pesos_kg'!$D20)/1000</f>
        <v>37.765162499999995</v>
      </c>
      <c r="F20" s="9">
        <f>('[1]precios _inter_dólares_tm'!F20*'[1]precios_inter_pesos_kg'!$D20)/1000</f>
        <v>42.245774999999995</v>
      </c>
      <c r="G20" s="6">
        <f>('[1]precios _inter_dólares_tm'!G20*'[1]precios_inter_pesos_kg'!$D20)/1000</f>
        <v>40.00546874999999</v>
      </c>
      <c r="H20" s="9">
        <f>('[1]precios _inter_dólares_tm'!H20*'[1]precios_inter_pesos_kg'!$D20)/1000</f>
        <v>35.844899999999996</v>
      </c>
      <c r="I20" s="9">
        <f>('[1]precios _inter_dólares_tm'!I20*'[1]precios_inter_pesos_kg'!$D20)/1000</f>
        <v>39.685424999999995</v>
      </c>
      <c r="J20" s="6">
        <f>('[1]precios _inter_dólares_tm'!J20*'[1]precios_inter_pesos_kg'!$D20)/1000</f>
        <v>37.765162499999995</v>
      </c>
      <c r="K20" s="9">
        <f>('[1]precios _inter_dólares_tm'!K20*'[1]precios_inter_pesos_kg'!$D20)/1000</f>
        <v>38.405249999999995</v>
      </c>
      <c r="L20" s="9">
        <f>('[1]precios _inter_dólares_tm'!L20*'[1]precios_inter_pesos_kg'!$D20)/1000</f>
        <v>44.806124999999994</v>
      </c>
      <c r="M20" s="6">
        <f>('[1]precios _inter_dólares_tm'!M20*'[1]precios_inter_pesos_kg'!$D20)/1000</f>
        <v>41.605687499999995</v>
      </c>
      <c r="N20" s="9">
        <f>('[1]precios _inter_dólares_tm'!N20*'[1]precios_inter_pesos_kg'!$D20)/1000</f>
        <v>44.806124999999994</v>
      </c>
      <c r="O20" s="9">
        <f>('[1]precios _inter_dólares_tm'!O20*'[1]precios_inter_pesos_kg'!$D20)/1000</f>
        <v>48.32660625</v>
      </c>
      <c r="P20" s="6">
        <f>('[1]precios _inter_dólares_tm'!P20*'[1]precios_inter_pesos_kg'!$D20)/1000</f>
        <v>46.56636562499999</v>
      </c>
      <c r="Q20" s="8">
        <f>('[1]precios _inter_dólares_tm'!Q20*'[1]precios_inter_pesos_kg'!$D20)/1000</f>
        <v>46.086299999999994</v>
      </c>
      <c r="R20" s="8">
        <f>('[1]precios _inter_dólares_tm'!R20*'[1]precios_inter_pesos_kg'!$D20)/1000</f>
        <v>55.04752499999999</v>
      </c>
      <c r="S20" s="6">
        <f>('[1]precios _inter_dólares_tm'!S20*'[1]precios_inter_pesos_kg'!$D20)/1000</f>
        <v>50.566912499999994</v>
      </c>
      <c r="T20" s="8">
        <f>('[1]precios _inter_dólares_tm'!T20*'[1]precios_inter_pesos_kg'!$D20)/1000</f>
        <v>59.52813749999999</v>
      </c>
      <c r="U20" s="8">
        <f>('[1]precios _inter_dólares_tm'!U20*'[1]precios_inter_pesos_kg'!$D20)/1000</f>
        <v>62.08848749999999</v>
      </c>
      <c r="V20" s="6">
        <f>('[1]precios _inter_dólares_tm'!V20*'[1]precios_inter_pesos_kg'!$D20)/1000</f>
        <v>60.80831249999999</v>
      </c>
    </row>
    <row r="21" spans="1:22" s="1" customFormat="1" ht="12.75">
      <c r="A21" s="7" t="s">
        <v>60</v>
      </c>
      <c r="B21" s="35">
        <v>40385</v>
      </c>
      <c r="C21" s="35">
        <v>40396</v>
      </c>
      <c r="D21" s="36">
        <v>12.62963</v>
      </c>
      <c r="E21" s="9">
        <f>('[1]precios _inter_dólares_tm'!E21*'[1]precios_inter_pesos_kg'!$D21)/1000</f>
        <v>34.41574175</v>
      </c>
      <c r="F21" s="9">
        <f>('[1]precios _inter_dólares_tm'!F21*'[1]precios_inter_pesos_kg'!$D21)/1000</f>
        <v>40.414816</v>
      </c>
      <c r="G21" s="6">
        <f>('[1]precios _inter_dólares_tm'!G21*'[1]precios_inter_pesos_kg'!$D21)/1000</f>
        <v>37.415278875000006</v>
      </c>
      <c r="H21" s="9">
        <f>('[1]precios _inter_dólares_tm'!H21*'[1]precios_inter_pesos_kg'!$D21)/1000</f>
        <v>36.31018625</v>
      </c>
      <c r="I21" s="9">
        <f>('[1]precios _inter_dólares_tm'!I21*'[1]precios_inter_pesos_kg'!$D21)/1000</f>
        <v>39.7833345</v>
      </c>
      <c r="J21" s="6">
        <f>('[1]precios _inter_dólares_tm'!J21*'[1]precios_inter_pesos_kg'!$D21)/1000</f>
        <v>38.046760375000005</v>
      </c>
      <c r="K21" s="9">
        <f>('[1]precios _inter_dólares_tm'!K21*'[1]precios_inter_pesos_kg'!$D21)/1000</f>
        <v>36.625927000000004</v>
      </c>
      <c r="L21" s="9">
        <f>('[1]precios _inter_dólares_tm'!L21*'[1]precios_inter_pesos_kg'!$D21)/1000</f>
        <v>42.940742</v>
      </c>
      <c r="M21" s="6">
        <f>('[1]precios _inter_dólares_tm'!M21*'[1]precios_inter_pesos_kg'!$D21)/1000</f>
        <v>39.7833345</v>
      </c>
      <c r="N21" s="9">
        <f>('[1]precios _inter_dólares_tm'!N21*'[1]precios_inter_pesos_kg'!$D21)/1000</f>
        <v>44.203705</v>
      </c>
      <c r="O21" s="9">
        <f>('[1]precios _inter_dólares_tm'!O21*'[1]precios_inter_pesos_kg'!$D21)/1000</f>
        <v>48.30833475</v>
      </c>
      <c r="P21" s="6">
        <f>('[1]precios _inter_dólares_tm'!P21*'[1]precios_inter_pesos_kg'!$D21)/1000</f>
        <v>46.25601987500001</v>
      </c>
      <c r="Q21" s="8">
        <f>('[1]precios _inter_dólares_tm'!Q21*'[1]precios_inter_pesos_kg'!$D21)/1000</f>
        <v>45.466668000000006</v>
      </c>
      <c r="R21" s="8">
        <f>('[1]precios _inter_dólares_tm'!R21*'[1]precios_inter_pesos_kg'!$D21)/1000</f>
        <v>54.307409</v>
      </c>
      <c r="S21" s="6">
        <f>('[1]precios _inter_dólares_tm'!S21*'[1]precios_inter_pesos_kg'!$D21)/1000</f>
        <v>49.8870385</v>
      </c>
      <c r="T21" s="8">
        <f>('[1]precios _inter_dólares_tm'!T21*'[1]precios_inter_pesos_kg'!$D21)/1000</f>
        <v>59.359261000000004</v>
      </c>
      <c r="U21" s="8">
        <f>('[1]precios _inter_dólares_tm'!U21*'[1]precios_inter_pesos_kg'!$D21)/1000</f>
        <v>63.14815</v>
      </c>
      <c r="V21" s="6">
        <f>('[1]precios _inter_dólares_tm'!V21*'[1]precios_inter_pesos_kg'!$D21)/1000</f>
        <v>61.2537055</v>
      </c>
    </row>
    <row r="22" spans="1:22" s="1" customFormat="1" ht="12.75">
      <c r="A22" s="7" t="s">
        <v>61</v>
      </c>
      <c r="B22" s="35">
        <v>40399</v>
      </c>
      <c r="C22" s="35">
        <v>40410</v>
      </c>
      <c r="D22" s="36">
        <v>12.687179999999998</v>
      </c>
      <c r="E22" s="9">
        <f>('[1]precios _inter_dólares_tm'!E22*'[1]precios_inter_pesos_kg'!$D22)/1000</f>
        <v>35.524103999999994</v>
      </c>
      <c r="F22" s="9">
        <f>('[1]precios _inter_dólares_tm'!F22*'[1]precios_inter_pesos_kg'!$D22)/1000</f>
        <v>40.59897599999999</v>
      </c>
      <c r="G22" s="6">
        <f>('[1]precios _inter_dólares_tm'!G22*'[1]precios_inter_pesos_kg'!$D22)/1000</f>
        <v>38.061539999999994</v>
      </c>
      <c r="H22" s="9">
        <f>('[1]precios _inter_dólares_tm'!H22*'[1]precios_inter_pesos_kg'!$D22)/1000</f>
        <v>34.572565499999996</v>
      </c>
      <c r="I22" s="9">
        <f>('[1]precios _inter_dólares_tm'!I22*'[1]precios_inter_pesos_kg'!$D22)/1000</f>
        <v>37.427181</v>
      </c>
      <c r="J22" s="6">
        <f>('[1]precios _inter_dólares_tm'!J22*'[1]precios_inter_pesos_kg'!$D22)/1000</f>
        <v>35.99987325</v>
      </c>
      <c r="K22" s="9">
        <f>('[1]precios _inter_dólares_tm'!K22*'[1]precios_inter_pesos_kg'!$D22)/1000</f>
        <v>36.792821999999994</v>
      </c>
      <c r="L22" s="9">
        <f>('[1]precios _inter_dólares_tm'!L22*'[1]precios_inter_pesos_kg'!$D22)/1000</f>
        <v>43.13641199999999</v>
      </c>
      <c r="M22" s="6">
        <f>('[1]precios _inter_dólares_tm'!M22*'[1]precios_inter_pesos_kg'!$D22)/1000</f>
        <v>39.96461699999999</v>
      </c>
      <c r="N22" s="9">
        <f>('[1]precios _inter_dólares_tm'!N22*'[1]precios_inter_pesos_kg'!$D22)/1000</f>
        <v>44.08795049999999</v>
      </c>
      <c r="O22" s="9">
        <f>('[1]precios _inter_dólares_tm'!O22*'[1]precios_inter_pesos_kg'!$D22)/1000</f>
        <v>46.94256599999999</v>
      </c>
      <c r="P22" s="6">
        <f>('[1]precios _inter_dólares_tm'!P22*'[1]precios_inter_pesos_kg'!$D22)/1000</f>
        <v>45.515258249999995</v>
      </c>
      <c r="Q22" s="8">
        <f>('[1]precios _inter_dólares_tm'!Q22*'[1]precios_inter_pesos_kg'!$D22)/1000</f>
        <v>48.21128399999999</v>
      </c>
      <c r="R22" s="8">
        <f>('[1]precios _inter_dólares_tm'!R22*'[1]precios_inter_pesos_kg'!$D22)/1000</f>
        <v>54.55487399999999</v>
      </c>
      <c r="S22" s="6">
        <f>('[1]precios _inter_dólares_tm'!S22*'[1]precios_inter_pesos_kg'!$D22)/1000</f>
        <v>51.38307899999999</v>
      </c>
      <c r="T22" s="8">
        <f>('[1]precios _inter_dólares_tm'!T22*'[1]precios_inter_pesos_kg'!$D22)/1000</f>
        <v>60.26410499999999</v>
      </c>
      <c r="U22" s="8">
        <f>('[1]precios _inter_dólares_tm'!U22*'[1]precios_inter_pesos_kg'!$D22)/1000</f>
        <v>65.33897699999999</v>
      </c>
      <c r="V22" s="6">
        <f>('[1]precios _inter_dólares_tm'!V22*'[1]precios_inter_pesos_kg'!$D22)/1000</f>
        <v>62.80154099999999</v>
      </c>
    </row>
    <row r="23" spans="1:22" s="1" customFormat="1" ht="12.75">
      <c r="A23" s="7" t="s">
        <v>62</v>
      </c>
      <c r="B23" s="35">
        <v>40413</v>
      </c>
      <c r="C23" s="35">
        <v>40424</v>
      </c>
      <c r="D23" s="36">
        <v>13.019499999999999</v>
      </c>
      <c r="E23" s="9">
        <f>('[1]precios _inter_dólares_tm'!E23*'[1]precios_inter_pesos_kg'!$D23)/1000</f>
        <v>37.105574999999995</v>
      </c>
      <c r="F23" s="9">
        <f>('[1]precios _inter_dólares_tm'!F23*'[1]precios_inter_pesos_kg'!$D23)/1000</f>
        <v>43.615325</v>
      </c>
      <c r="G23" s="6">
        <f>('[1]precios _inter_dólares_tm'!G23*'[1]precios_inter_pesos_kg'!$D23)/1000</f>
        <v>40.36045</v>
      </c>
      <c r="H23" s="9">
        <f>('[1]precios _inter_dólares_tm'!H23*'[1]precios_inter_pesos_kg'!$D23)/1000</f>
        <v>35.152649999999994</v>
      </c>
      <c r="I23" s="9">
        <f>('[1]precios _inter_dólares_tm'!I23*'[1]precios_inter_pesos_kg'!$D23)/1000</f>
        <v>38.40752499999999</v>
      </c>
      <c r="J23" s="6">
        <f>('[1]precios _inter_dólares_tm'!J23*'[1]precios_inter_pesos_kg'!$D23)/1000</f>
        <v>36.78008749999999</v>
      </c>
      <c r="K23" s="9">
        <f>('[1]precios _inter_dólares_tm'!K23*'[1]precios_inter_pesos_kg'!$D23)/1000</f>
        <v>39.0585</v>
      </c>
      <c r="L23" s="9">
        <f>('[1]precios _inter_dólares_tm'!L23*'[1]precios_inter_pesos_kg'!$D23)/1000</f>
        <v>47.19568749999999</v>
      </c>
      <c r="M23" s="6">
        <f>('[1]precios _inter_dólares_tm'!M23*'[1]precios_inter_pesos_kg'!$D23)/1000</f>
        <v>43.12709375</v>
      </c>
      <c r="N23" s="9">
        <f>('[1]precios _inter_dólares_tm'!N23*'[1]precios_inter_pesos_kg'!$D23)/1000</f>
        <v>43.2898375</v>
      </c>
      <c r="O23" s="9">
        <f>('[1]precios _inter_dólares_tm'!O23*'[1]precios_inter_pesos_kg'!$D23)/1000</f>
        <v>45.89373749999999</v>
      </c>
      <c r="P23" s="6">
        <f>('[1]precios _inter_dólares_tm'!P23*'[1]precios_inter_pesos_kg'!$D23)/1000</f>
        <v>44.591787499999995</v>
      </c>
      <c r="Q23" s="8">
        <f>('[1]precios _inter_dólares_tm'!Q23*'[1]precios_inter_pesos_kg'!$D23)/1000</f>
        <v>49.4741</v>
      </c>
      <c r="R23" s="8">
        <f>('[1]precios _inter_dólares_tm'!R23*'[1]precios_inter_pesos_kg'!$D23)/1000</f>
        <v>57.285799999999995</v>
      </c>
      <c r="S23" s="6">
        <f>('[1]precios _inter_dólares_tm'!S23*'[1]precios_inter_pesos_kg'!$D23)/1000</f>
        <v>53.379949999999994</v>
      </c>
      <c r="T23" s="8">
        <f>('[1]precios _inter_dólares_tm'!T23*'[1]precios_inter_pesos_kg'!$D23)/1000</f>
        <v>62.819087499999995</v>
      </c>
      <c r="U23" s="8">
        <f>('[1]precios _inter_dólares_tm'!U23*'[1]precios_inter_pesos_kg'!$D23)/1000</f>
        <v>65.74847499999998</v>
      </c>
      <c r="V23" s="6">
        <f>('[1]precios _inter_dólares_tm'!V23*'[1]precios_inter_pesos_kg'!$D23)/1000</f>
        <v>64.28378124999999</v>
      </c>
    </row>
    <row r="24" spans="1:22" s="1" customFormat="1" ht="12.75">
      <c r="A24" s="7" t="s">
        <v>63</v>
      </c>
      <c r="B24" s="35">
        <v>40427</v>
      </c>
      <c r="C24" s="35">
        <v>40438</v>
      </c>
      <c r="D24" s="36">
        <v>12.954136363636366</v>
      </c>
      <c r="E24" s="9">
        <f>('[1]precios _inter_dólares_tm'!E24*'[1]precios_inter_pesos_kg'!$D24)/1000</f>
        <v>38.8624090909091</v>
      </c>
      <c r="F24" s="9">
        <f>('[1]precios _inter_dólares_tm'!F24*'[1]precios_inter_pesos_kg'!$D24)/1000</f>
        <v>43.39635681818183</v>
      </c>
      <c r="G24" s="6">
        <f>('[1]precios _inter_dólares_tm'!G24*'[1]precios_inter_pesos_kg'!$D24)/1000</f>
        <v>41.129382954545456</v>
      </c>
      <c r="H24" s="9">
        <f>('[1]precios _inter_dólares_tm'!H24*'[1]precios_inter_pesos_kg'!$D24)/1000</f>
        <v>35.947728409090914</v>
      </c>
      <c r="I24" s="9">
        <f>('[1]precios _inter_dólares_tm'!I24*'[1]precios_inter_pesos_kg'!$D24)/1000</f>
        <v>40.15782272727273</v>
      </c>
      <c r="J24" s="6">
        <f>('[1]precios _inter_dólares_tm'!J24*'[1]precios_inter_pesos_kg'!$D24)/1000</f>
        <v>38.05277556818182</v>
      </c>
      <c r="K24" s="9">
        <f>('[1]precios _inter_dólares_tm'!K24*'[1]precios_inter_pesos_kg'!$D24)/1000</f>
        <v>40.80552954545455</v>
      </c>
      <c r="L24" s="9">
        <f>('[1]precios _inter_dólares_tm'!L24*'[1]precios_inter_pesos_kg'!$D24)/1000</f>
        <v>47.28259772727273</v>
      </c>
      <c r="M24" s="6">
        <f>('[1]precios _inter_dólares_tm'!M24*'[1]precios_inter_pesos_kg'!$D24)/1000</f>
        <v>44.044063636363646</v>
      </c>
      <c r="N24" s="9">
        <f>('[1]precios _inter_dólares_tm'!N24*'[1]precios_inter_pesos_kg'!$D24)/1000</f>
        <v>44.367917045454554</v>
      </c>
      <c r="O24" s="9">
        <f>('[1]precios _inter_dólares_tm'!O24*'[1]precios_inter_pesos_kg'!$D24)/1000</f>
        <v>48.90186477272728</v>
      </c>
      <c r="P24" s="6">
        <f>('[1]precios _inter_dólares_tm'!P24*'[1]precios_inter_pesos_kg'!$D24)/1000</f>
        <v>46.63489090909091</v>
      </c>
      <c r="Q24" s="8">
        <f>('[1]precios _inter_dólares_tm'!Q24*'[1]precios_inter_pesos_kg'!$D24)/1000</f>
        <v>49.225718181818195</v>
      </c>
      <c r="R24" s="8">
        <f>('[1]precios _inter_dólares_tm'!R24*'[1]precios_inter_pesos_kg'!$D24)/1000</f>
        <v>56.99820000000001</v>
      </c>
      <c r="S24" s="6">
        <f>('[1]precios _inter_dólares_tm'!S24*'[1]precios_inter_pesos_kg'!$D24)/1000</f>
        <v>53.111959090909096</v>
      </c>
      <c r="T24" s="8">
        <f>('[1]precios _inter_dólares_tm'!T24*'[1]precios_inter_pesos_kg'!$D24)/1000</f>
        <v>62.50370795454546</v>
      </c>
      <c r="U24" s="8">
        <f>('[1]precios _inter_dólares_tm'!U24*'[1]precios_inter_pesos_kg'!$D24)/1000</f>
        <v>65.41838863636364</v>
      </c>
      <c r="V24" s="6">
        <f>('[1]precios _inter_dólares_tm'!V24*'[1]precios_inter_pesos_kg'!$D24)/1000</f>
        <v>63.96104829545455</v>
      </c>
    </row>
    <row r="25" spans="1:22" s="1" customFormat="1" ht="12.75">
      <c r="A25" s="7" t="s">
        <v>64</v>
      </c>
      <c r="B25" s="35">
        <v>40441</v>
      </c>
      <c r="C25" s="35">
        <v>40452</v>
      </c>
      <c r="D25" s="36">
        <v>12.60505</v>
      </c>
      <c r="E25" s="9">
        <f>('[1]precios _inter_dólares_tm'!E25*'[1]precios_inter_pesos_kg'!$D25)/1000</f>
        <v>39.075655</v>
      </c>
      <c r="F25" s="9">
        <f>('[1]precios _inter_dólares_tm'!F25*'[1]precios_inter_pesos_kg'!$D25)/1000</f>
        <v>41.596665</v>
      </c>
      <c r="G25" s="6">
        <f>('[1]precios _inter_dólares_tm'!G25*'[1]precios_inter_pesos_kg'!$D25)/1000</f>
        <v>40.33616000000001</v>
      </c>
      <c r="H25" s="9">
        <f>('[1]precios _inter_dólares_tm'!H25*'[1]precios_inter_pesos_kg'!$D25)/1000</f>
        <v>37.81515</v>
      </c>
      <c r="I25" s="9">
        <f>('[1]precios _inter_dólares_tm'!I25*'[1]precios_inter_pesos_kg'!$D25)/1000</f>
        <v>41.28153875</v>
      </c>
      <c r="J25" s="6">
        <f>('[1]precios _inter_dólares_tm'!J25*'[1]precios_inter_pesos_kg'!$D25)/1000</f>
        <v>39.548344375</v>
      </c>
      <c r="K25" s="9">
        <f>('[1]precios _inter_dólares_tm'!K25*'[1]precios_inter_pesos_kg'!$D25)/1000</f>
        <v>41.596665</v>
      </c>
      <c r="L25" s="9">
        <f>('[1]precios _inter_dólares_tm'!L25*'[1]precios_inter_pesos_kg'!$D25)/1000</f>
        <v>46.008432500000005</v>
      </c>
      <c r="M25" s="6">
        <f>('[1]precios _inter_dólares_tm'!M25*'[1]precios_inter_pesos_kg'!$D25)/1000</f>
        <v>43.80254875</v>
      </c>
      <c r="N25" s="9">
        <f>('[1]precios _inter_dólares_tm'!N25*'[1]precios_inter_pesos_kg'!$D25)/1000</f>
        <v>45.06305375</v>
      </c>
      <c r="O25" s="9">
        <f>('[1]precios _inter_dólares_tm'!O25*'[1]precios_inter_pesos_kg'!$D25)/1000</f>
        <v>50.10507375</v>
      </c>
      <c r="P25" s="6">
        <f>('[1]precios _inter_dólares_tm'!P25*'[1]precios_inter_pesos_kg'!$D25)/1000</f>
        <v>47.58406375</v>
      </c>
      <c r="Q25" s="8">
        <f>('[1]precios _inter_dólares_tm'!Q25*'[1]precios_inter_pesos_kg'!$D25)/1000</f>
        <v>50.4202</v>
      </c>
      <c r="R25" s="8">
        <f>('[1]precios _inter_dólares_tm'!R25*'[1]precios_inter_pesos_kg'!$D25)/1000</f>
        <v>55.46222</v>
      </c>
      <c r="S25" s="6">
        <f>('[1]precios _inter_dólares_tm'!S25*'[1]precios_inter_pesos_kg'!$D25)/1000</f>
        <v>52.94121</v>
      </c>
      <c r="T25" s="8">
        <f>('[1]precios _inter_dólares_tm'!T25*'[1]precios_inter_pesos_kg'!$D25)/1000</f>
        <v>60.81936625</v>
      </c>
      <c r="U25" s="8">
        <f>('[1]precios _inter_dólares_tm'!U25*'[1]precios_inter_pesos_kg'!$D25)/1000</f>
        <v>63.655502500000004</v>
      </c>
      <c r="V25" s="6">
        <f>('[1]precios _inter_dólares_tm'!V25*'[1]precios_inter_pesos_kg'!$D25)/1000</f>
        <v>62.23743437500001</v>
      </c>
    </row>
    <row r="26" spans="1:22" s="1" customFormat="1" ht="12.75">
      <c r="A26" s="7" t="s">
        <v>65</v>
      </c>
      <c r="B26" s="35">
        <v>40455</v>
      </c>
      <c r="C26" s="35">
        <v>40466</v>
      </c>
      <c r="D26" s="36">
        <v>12.46529</v>
      </c>
      <c r="E26" s="9">
        <f>('[1]precios _inter_dólares_tm'!E26*'[1]precios_inter_pesos_kg'!$D26)/1000</f>
        <v>37.395869999999995</v>
      </c>
      <c r="F26" s="9">
        <f>('[1]precios _inter_dólares_tm'!F26*'[1]precios_inter_pesos_kg'!$D26)/1000</f>
        <v>41.135456999999995</v>
      </c>
      <c r="G26" s="6">
        <f>('[1]precios _inter_dólares_tm'!G26*'[1]precios_inter_pesos_kg'!$D26)/1000</f>
        <v>39.265663499999995</v>
      </c>
      <c r="H26" s="9">
        <f>('[1]precios _inter_dólares_tm'!H26*'[1]precios_inter_pesos_kg'!$D26)/1000</f>
        <v>38.330766749999995</v>
      </c>
      <c r="I26" s="9">
        <f>('[1]precios _inter_dólares_tm'!I26*'[1]precios_inter_pesos_kg'!$D26)/1000</f>
        <v>40.82382475</v>
      </c>
      <c r="J26" s="6">
        <f>('[1]precios _inter_dólares_tm'!J26*'[1]precios_inter_pesos_kg'!$D26)/1000</f>
        <v>39.57729575</v>
      </c>
      <c r="K26" s="9">
        <f>('[1]precios _inter_dólares_tm'!K26*'[1]precios_inter_pesos_kg'!$D26)/1000</f>
        <v>41.135456999999995</v>
      </c>
      <c r="L26" s="9">
        <f>('[1]precios _inter_dólares_tm'!L26*'[1]precios_inter_pesos_kg'!$D26)/1000</f>
        <v>44.875044</v>
      </c>
      <c r="M26" s="6">
        <f>('[1]precios _inter_dólares_tm'!M26*'[1]precios_inter_pesos_kg'!$D26)/1000</f>
        <v>43.0052505</v>
      </c>
      <c r="N26" s="9">
        <f>('[1]precios _inter_dólares_tm'!N26*'[1]precios_inter_pesos_kg'!$D26)/1000</f>
        <v>47.05646975</v>
      </c>
      <c r="O26" s="9">
        <f>('[1]precios _inter_dólares_tm'!O26*'[1]precios_inter_pesos_kg'!$D26)/1000</f>
        <v>49.54952775</v>
      </c>
      <c r="P26" s="6">
        <f>('[1]precios _inter_dólares_tm'!P26*'[1]precios_inter_pesos_kg'!$D26)/1000</f>
        <v>48.30299875</v>
      </c>
      <c r="Q26" s="8">
        <f>('[1]precios _inter_dólares_tm'!Q26*'[1]precios_inter_pesos_kg'!$D26)/1000</f>
        <v>51.107689</v>
      </c>
      <c r="R26" s="8">
        <f>('[1]precios _inter_dólares_tm'!R26*'[1]precios_inter_pesos_kg'!$D26)/1000</f>
        <v>57.340334</v>
      </c>
      <c r="S26" s="6">
        <f>('[1]precios _inter_dólares_tm'!S26*'[1]precios_inter_pesos_kg'!$D26)/1000</f>
        <v>54.2240115</v>
      </c>
      <c r="T26" s="8">
        <f>('[1]precios _inter_dólares_tm'!T26*'[1]precios_inter_pesos_kg'!$D26)/1000</f>
        <v>61.07992099999999</v>
      </c>
      <c r="U26" s="8">
        <f>('[1]precios _inter_dólares_tm'!U26*'[1]precios_inter_pesos_kg'!$D26)/1000</f>
        <v>64.1962435</v>
      </c>
      <c r="V26" s="6">
        <f>('[1]precios _inter_dólares_tm'!V26*'[1]precios_inter_pesos_kg'!$D26)/1000</f>
        <v>62.63808225</v>
      </c>
    </row>
    <row r="27" spans="1:22" s="1" customFormat="1" ht="12.75">
      <c r="A27" s="7" t="s">
        <v>66</v>
      </c>
      <c r="B27" s="35">
        <v>40469</v>
      </c>
      <c r="C27" s="35">
        <v>40480</v>
      </c>
      <c r="D27" s="36">
        <v>12.398100000000001</v>
      </c>
      <c r="E27" s="9">
        <f>('[1]precios _inter_dólares_tm'!E27*'[1]precios_inter_pesos_kg'!$D27)/1000</f>
        <v>37.194300000000005</v>
      </c>
      <c r="F27" s="9">
        <f>('[1]precios _inter_dólares_tm'!F27*'[1]precios_inter_pesos_kg'!$D27)/1000</f>
        <v>39.67392</v>
      </c>
      <c r="G27" s="6">
        <f>('[1]precios _inter_dólares_tm'!G27*'[1]precios_inter_pesos_kg'!$D27)/1000</f>
        <v>38.434110000000004</v>
      </c>
      <c r="H27" s="9">
        <f>('[1]precios _inter_dólares_tm'!H27*'[1]precios_inter_pesos_kg'!$D27)/1000</f>
        <v>35.334585000000004</v>
      </c>
      <c r="I27" s="9">
        <f>('[1]precios _inter_dólares_tm'!I27*'[1]precios_inter_pesos_kg'!$D27)/1000</f>
        <v>38.744062500000005</v>
      </c>
      <c r="J27" s="6">
        <f>('[1]precios _inter_dólares_tm'!J27*'[1]precios_inter_pesos_kg'!$D27)/1000</f>
        <v>37.03932375</v>
      </c>
      <c r="K27" s="9">
        <f>('[1]precios _inter_dólares_tm'!K27*'[1]precios_inter_pesos_kg'!$D27)/1000</f>
        <v>42.15354</v>
      </c>
      <c r="L27" s="9">
        <f>('[1]precios _inter_dólares_tm'!L27*'[1]precios_inter_pesos_kg'!$D27)/1000</f>
        <v>44.633160000000004</v>
      </c>
      <c r="M27" s="6">
        <f>('[1]precios _inter_dólares_tm'!M27*'[1]precios_inter_pesos_kg'!$D27)/1000</f>
        <v>43.393350000000005</v>
      </c>
      <c r="N27" s="9">
        <f>('[1]precios _inter_dólares_tm'!N27*'[1]precios_inter_pesos_kg'!$D27)/1000</f>
        <v>45.253065</v>
      </c>
      <c r="O27" s="9">
        <f>('[1]precios _inter_dólares_tm'!O27*'[1]precios_inter_pesos_kg'!$D27)/1000</f>
        <v>48.042637500000005</v>
      </c>
      <c r="P27" s="6">
        <f>('[1]precios _inter_dólares_tm'!P27*'[1]precios_inter_pesos_kg'!$D27)/1000</f>
        <v>46.64785125000001</v>
      </c>
      <c r="Q27" s="8">
        <f>('[1]precios _inter_dólares_tm'!Q27*'[1]precios_inter_pesos_kg'!$D27)/1000</f>
        <v>50.83221</v>
      </c>
      <c r="R27" s="8">
        <f>('[1]precios _inter_dólares_tm'!R27*'[1]precios_inter_pesos_kg'!$D27)/1000</f>
        <v>57.03126</v>
      </c>
      <c r="S27" s="6">
        <f>('[1]precios _inter_dólares_tm'!S27*'[1]precios_inter_pesos_kg'!$D27)/1000</f>
        <v>53.93173500000001</v>
      </c>
      <c r="T27" s="8">
        <f>('[1]precios _inter_dólares_tm'!T27*'[1]precios_inter_pesos_kg'!$D27)/1000</f>
        <v>63.850215000000006</v>
      </c>
      <c r="U27" s="8">
        <f>('[1]precios _inter_dólares_tm'!U27*'[1]precios_inter_pesos_kg'!$D27)/1000</f>
        <v>68.18955</v>
      </c>
      <c r="V27" s="6">
        <f>('[1]precios _inter_dólares_tm'!V27*'[1]precios_inter_pesos_kg'!$D27)/1000</f>
        <v>66.01988250000001</v>
      </c>
    </row>
    <row r="28" spans="1:22" s="1" customFormat="1" ht="12.75">
      <c r="A28" s="7" t="s">
        <v>67</v>
      </c>
      <c r="B28" s="35">
        <v>40483</v>
      </c>
      <c r="C28" s="35">
        <v>40494</v>
      </c>
      <c r="D28" s="36">
        <v>12.260177777777779</v>
      </c>
      <c r="E28" s="9">
        <f>('[1]precios _inter_dólares_tm'!E28*'[1]precios_inter_pesos_kg'!$D28)/1000</f>
        <v>35.55451555555556</v>
      </c>
      <c r="F28" s="9">
        <f>('[1]precios _inter_dólares_tm'!F28*'[1]precios_inter_pesos_kg'!$D28)/1000</f>
        <v>39.23256888888889</v>
      </c>
      <c r="G28" s="6">
        <f>('[1]precios _inter_dólares_tm'!G28*'[1]precios_inter_pesos_kg'!$D28)/1000</f>
        <v>37.39354222222222</v>
      </c>
      <c r="H28" s="9">
        <f>('[1]precios _inter_dólares_tm'!H28*'[1]precios_inter_pesos_kg'!$D28)/1000</f>
        <v>32.79597555555556</v>
      </c>
      <c r="I28" s="9">
        <f>('[1]precios _inter_dólares_tm'!I28*'[1]precios_inter_pesos_kg'!$D28)/1000</f>
        <v>36.78053333333333</v>
      </c>
      <c r="J28" s="6">
        <f>('[1]precios _inter_dólares_tm'!J28*'[1]precios_inter_pesos_kg'!$D28)/1000</f>
        <v>34.78825444444445</v>
      </c>
      <c r="K28" s="9">
        <f>('[1]precios _inter_dólares_tm'!K28*'[1]precios_inter_pesos_kg'!$D28)/1000</f>
        <v>41.071595555555554</v>
      </c>
      <c r="L28" s="9">
        <f>('[1]precios _inter_dólares_tm'!L28*'[1]precios_inter_pesos_kg'!$D28)/1000</f>
        <v>44.74964888888889</v>
      </c>
      <c r="M28" s="6">
        <f>('[1]precios _inter_dólares_tm'!M28*'[1]precios_inter_pesos_kg'!$D28)/1000</f>
        <v>42.91062222222223</v>
      </c>
      <c r="N28" s="9">
        <f>('[1]precios _inter_dólares_tm'!N28*'[1]precios_inter_pesos_kg'!$D28)/1000</f>
        <v>43.523631111111115</v>
      </c>
      <c r="O28" s="9">
        <f>('[1]precios _inter_dólares_tm'!O28*'[1]precios_inter_pesos_kg'!$D28)/1000</f>
        <v>46.28217111111111</v>
      </c>
      <c r="P28" s="6">
        <f>('[1]precios _inter_dólares_tm'!P28*'[1]precios_inter_pesos_kg'!$D28)/1000</f>
        <v>44.90290111111112</v>
      </c>
      <c r="Q28" s="8">
        <f>('[1]precios _inter_dólares_tm'!Q28*'[1]precios_inter_pesos_kg'!$D28)/1000</f>
        <v>51.492746666666676</v>
      </c>
      <c r="R28" s="8">
        <f>('[1]precios _inter_dólares_tm'!R28*'[1]precios_inter_pesos_kg'!$D28)/1000</f>
        <v>58.84885333333334</v>
      </c>
      <c r="S28" s="6">
        <f>('[1]precios _inter_dólares_tm'!S28*'[1]precios_inter_pesos_kg'!$D28)/1000</f>
        <v>55.1708</v>
      </c>
      <c r="T28" s="8">
        <f>('[1]precios _inter_dólares_tm'!T28*'[1]precios_inter_pesos_kg'!$D28)/1000</f>
        <v>61.60739333333334</v>
      </c>
      <c r="U28" s="8">
        <f>('[1]precios _inter_dólares_tm'!U28*'[1]precios_inter_pesos_kg'!$D28)/1000</f>
        <v>66.8179688888889</v>
      </c>
      <c r="V28" s="6">
        <f>('[1]precios _inter_dólares_tm'!V28*'[1]precios_inter_pesos_kg'!$D28)/1000</f>
        <v>64.21268111111111</v>
      </c>
    </row>
    <row r="29" spans="1:22" s="1" customFormat="1" ht="12.75">
      <c r="A29" s="7" t="s">
        <v>68</v>
      </c>
      <c r="B29" s="35">
        <v>40497</v>
      </c>
      <c r="C29" s="35">
        <v>40508</v>
      </c>
      <c r="D29" s="36">
        <v>12.379933333333334</v>
      </c>
      <c r="E29" s="9">
        <f>('[1]precios _inter_dólares_tm'!E29*'[1]precios_inter_pesos_kg'!$D29)/1000</f>
        <v>35.90180666666667</v>
      </c>
      <c r="F29" s="9">
        <f>('[1]precios _inter_dólares_tm'!F29*'[1]precios_inter_pesos_kg'!$D29)/1000</f>
        <v>39.615786666666665</v>
      </c>
      <c r="G29" s="6">
        <f>('[1]precios _inter_dólares_tm'!G29*'[1]precios_inter_pesos_kg'!$D29)/1000</f>
        <v>37.75879666666667</v>
      </c>
      <c r="H29" s="9">
        <f>('[1]precios _inter_dólares_tm'!H29*'[1]precios_inter_pesos_kg'!$D29)/1000</f>
        <v>32.497325000000004</v>
      </c>
      <c r="I29" s="9">
        <f>('[1]precios _inter_dólares_tm'!I29*'[1]precios_inter_pesos_kg'!$D29)/1000</f>
        <v>37.1398</v>
      </c>
      <c r="J29" s="6">
        <f>('[1]precios _inter_dólares_tm'!J29*'[1]precios_inter_pesos_kg'!$D29)/1000</f>
        <v>34.8185625</v>
      </c>
      <c r="K29" s="9">
        <f>('[1]precios _inter_dólares_tm'!K29*'[1]precios_inter_pesos_kg'!$D29)/1000</f>
        <v>41.47277666666667</v>
      </c>
      <c r="L29" s="9">
        <f>('[1]precios _inter_dólares_tm'!L29*'[1]precios_inter_pesos_kg'!$D29)/1000</f>
        <v>45.805753333333335</v>
      </c>
      <c r="M29" s="6">
        <f>('[1]precios _inter_dólares_tm'!M29*'[1]precios_inter_pesos_kg'!$D29)/1000</f>
        <v>43.639265</v>
      </c>
      <c r="N29" s="9">
        <f>('[1]precios _inter_dólares_tm'!N29*'[1]precios_inter_pesos_kg'!$D29)/1000</f>
        <v>43.32976666666667</v>
      </c>
      <c r="O29" s="9">
        <f>('[1]precios _inter_dólares_tm'!O29*'[1]precios_inter_pesos_kg'!$D29)/1000</f>
        <v>46.42475</v>
      </c>
      <c r="P29" s="6">
        <f>('[1]precios _inter_dólares_tm'!P29*'[1]precios_inter_pesos_kg'!$D29)/1000</f>
        <v>44.87725833333333</v>
      </c>
      <c r="Q29" s="8">
        <f>('[1]precios _inter_dólares_tm'!Q29*'[1]precios_inter_pesos_kg'!$D29)/1000</f>
        <v>51.99572</v>
      </c>
      <c r="R29" s="8">
        <f>('[1]precios _inter_dólares_tm'!R29*'[1]precios_inter_pesos_kg'!$D29)/1000</f>
        <v>59.42368</v>
      </c>
      <c r="S29" s="6">
        <f>('[1]precios _inter_dólares_tm'!S29*'[1]precios_inter_pesos_kg'!$D29)/1000</f>
        <v>55.709700000000005</v>
      </c>
      <c r="T29" s="8">
        <f>('[1]precios _inter_dólares_tm'!T29*'[1]precios_inter_pesos_kg'!$D29)/1000</f>
        <v>60.042676666666665</v>
      </c>
      <c r="U29" s="8">
        <f>('[1]precios _inter_dólares_tm'!U29*'[1]precios_inter_pesos_kg'!$D29)/1000</f>
        <v>66.85164</v>
      </c>
      <c r="V29" s="6">
        <f>('[1]precios _inter_dólares_tm'!V29*'[1]precios_inter_pesos_kg'!$D29)/1000</f>
        <v>63.447158333333334</v>
      </c>
    </row>
    <row r="30" spans="1:22" s="1" customFormat="1" ht="12.75">
      <c r="A30" s="7" t="s">
        <v>69</v>
      </c>
      <c r="B30" s="35">
        <v>40511</v>
      </c>
      <c r="C30" s="35">
        <v>40522</v>
      </c>
      <c r="D30" s="36">
        <v>12.430060000000001</v>
      </c>
      <c r="E30" s="9">
        <f>('[1]precios _inter_dólares_tm'!E30*'[1]precios_inter_pesos_kg'!$D30)/1000</f>
        <v>36.047174000000005</v>
      </c>
      <c r="F30" s="9">
        <f>('[1]precios _inter_dólares_tm'!F30*'[1]precios_inter_pesos_kg'!$D30)/1000</f>
        <v>39.776192</v>
      </c>
      <c r="G30" s="6">
        <f>('[1]precios _inter_dólares_tm'!G30*'[1]precios_inter_pesos_kg'!$D30)/1000</f>
        <v>37.911683000000004</v>
      </c>
      <c r="H30" s="9">
        <f>('[1]precios _inter_dólares_tm'!H30*'[1]precios_inter_pesos_kg'!$D30)/1000</f>
        <v>32.939659</v>
      </c>
      <c r="I30" s="9">
        <f>('[1]precios _inter_dólares_tm'!I30*'[1]precios_inter_pesos_kg'!$D30)/1000</f>
        <v>37.29018</v>
      </c>
      <c r="J30" s="6">
        <f>('[1]precios _inter_dólares_tm'!J30*'[1]precios_inter_pesos_kg'!$D30)/1000</f>
        <v>35.114919500000006</v>
      </c>
      <c r="K30" s="9">
        <f>('[1]precios _inter_dólares_tm'!K30*'[1]precios_inter_pesos_kg'!$D30)/1000</f>
        <v>42.262204000000004</v>
      </c>
      <c r="L30" s="9">
        <f>('[1]precios _inter_dólares_tm'!L30*'[1]precios_inter_pesos_kg'!$D30)/1000</f>
        <v>45.991222</v>
      </c>
      <c r="M30" s="6">
        <f>('[1]precios _inter_dólares_tm'!M30*'[1]precios_inter_pesos_kg'!$D30)/1000</f>
        <v>44.126713</v>
      </c>
      <c r="N30" s="9">
        <f>('[1]precios _inter_dólares_tm'!N30*'[1]precios_inter_pesos_kg'!$D30)/1000</f>
        <v>44.126713</v>
      </c>
      <c r="O30" s="9">
        <f>('[1]precios _inter_dólares_tm'!O30*'[1]precios_inter_pesos_kg'!$D30)/1000</f>
        <v>46.612725000000005</v>
      </c>
      <c r="P30" s="6">
        <f>('[1]precios _inter_dólares_tm'!P30*'[1]precios_inter_pesos_kg'!$D30)/1000</f>
        <v>45.369719</v>
      </c>
      <c r="Q30" s="8">
        <f>('[1]precios _inter_dólares_tm'!Q30*'[1]precios_inter_pesos_kg'!$D30)/1000</f>
        <v>52.206252000000006</v>
      </c>
      <c r="R30" s="8">
        <f>('[1]precios _inter_dólares_tm'!R30*'[1]precios_inter_pesos_kg'!$D30)/1000</f>
        <v>59.664288000000006</v>
      </c>
      <c r="S30" s="6">
        <f>('[1]precios _inter_dólares_tm'!S30*'[1]precios_inter_pesos_kg'!$D30)/1000</f>
        <v>55.93527</v>
      </c>
      <c r="T30" s="8">
        <f>('[1]precios _inter_dólares_tm'!T30*'[1]precios_inter_pesos_kg'!$D30)/1000</f>
        <v>59.042785</v>
      </c>
      <c r="U30" s="8">
        <f>('[1]precios _inter_dólares_tm'!U30*'[1]precios_inter_pesos_kg'!$D30)/1000</f>
        <v>64.636312</v>
      </c>
      <c r="V30" s="6">
        <f>('[1]precios _inter_dólares_tm'!V30*'[1]precios_inter_pesos_kg'!$D30)/1000</f>
        <v>61.83954850000001</v>
      </c>
    </row>
    <row r="31" spans="1:22" s="1" customFormat="1" ht="12.75">
      <c r="A31" s="7" t="s">
        <v>70</v>
      </c>
      <c r="B31" s="35">
        <v>40525</v>
      </c>
      <c r="C31" s="35">
        <v>40536</v>
      </c>
      <c r="D31" s="36">
        <v>12.38270909090909</v>
      </c>
      <c r="E31" s="9">
        <f>('[1]precios _inter_dólares_tm'!E31*'[1]precios_inter_pesos_kg'!$D31)/1000</f>
        <v>37.14812727272727</v>
      </c>
      <c r="F31" s="9">
        <f>('[1]precios _inter_dólares_tm'!F31*'[1]precios_inter_pesos_kg'!$D31)/1000</f>
        <v>39.62466909090909</v>
      </c>
      <c r="G31" s="6">
        <f>('[1]precios _inter_dólares_tm'!G31*'[1]precios_inter_pesos_kg'!$D31)/1000</f>
        <v>38.38639818181818</v>
      </c>
      <c r="H31" s="9">
        <f>('[1]precios _inter_dólares_tm'!H31*'[1]precios_inter_pesos_kg'!$D31)/1000</f>
        <v>35.29072090909091</v>
      </c>
      <c r="I31" s="9">
        <f>('[1]precios _inter_dólares_tm'!I31*'[1]precios_inter_pesos_kg'!$D31)/1000</f>
        <v>39.00553363636363</v>
      </c>
      <c r="J31" s="6">
        <f>('[1]precios _inter_dólares_tm'!J31*'[1]precios_inter_pesos_kg'!$D31)/1000</f>
        <v>37.14812727272727</v>
      </c>
      <c r="K31" s="9">
        <f>('[1]precios _inter_dólares_tm'!K31*'[1]precios_inter_pesos_kg'!$D31)/1000</f>
        <v>42.10121090909091</v>
      </c>
      <c r="L31" s="9">
        <f>('[1]precios _inter_dólares_tm'!L31*'[1]precios_inter_pesos_kg'!$D31)/1000</f>
        <v>45.81602363636364</v>
      </c>
      <c r="M31" s="6">
        <f>('[1]precios _inter_dólares_tm'!M31*'[1]precios_inter_pesos_kg'!$D31)/1000</f>
        <v>43.958617272727274</v>
      </c>
      <c r="N31" s="9">
        <f>('[1]precios _inter_dólares_tm'!N31*'[1]precios_inter_pesos_kg'!$D31)/1000</f>
        <v>45.50645590909091</v>
      </c>
      <c r="O31" s="9">
        <f>('[1]precios _inter_dólares_tm'!O31*'[1]precios_inter_pesos_kg'!$D31)/1000</f>
        <v>48.911700909090904</v>
      </c>
      <c r="P31" s="6">
        <f>('[1]precios _inter_dólares_tm'!P31*'[1]precios_inter_pesos_kg'!$D31)/1000</f>
        <v>47.20907840909091</v>
      </c>
      <c r="Q31" s="8">
        <f>('[1]precios _inter_dólares_tm'!Q31*'[1]precios_inter_pesos_kg'!$D31)/1000</f>
        <v>52.00737818181818</v>
      </c>
      <c r="R31" s="8">
        <f>('[1]precios _inter_dólares_tm'!R31*'[1]precios_inter_pesos_kg'!$D31)/1000</f>
        <v>59.437003636363634</v>
      </c>
      <c r="S31" s="6">
        <f>('[1]precios _inter_dólares_tm'!S31*'[1]precios_inter_pesos_kg'!$D31)/1000</f>
        <v>55.722190909090905</v>
      </c>
      <c r="T31" s="8">
        <f>('[1]precios _inter_dólares_tm'!T31*'[1]precios_inter_pesos_kg'!$D31)/1000</f>
        <v>58.81786818181818</v>
      </c>
      <c r="U31" s="8">
        <f>('[1]precios _inter_dólares_tm'!U31*'[1]precios_inter_pesos_kg'!$D31)/1000</f>
        <v>61.91354545454545</v>
      </c>
      <c r="V31" s="6">
        <f>('[1]precios _inter_dólares_tm'!V31*'[1]precios_inter_pesos_kg'!$D31)/1000</f>
        <v>60.36570681818182</v>
      </c>
    </row>
    <row r="32" spans="1:22" s="1" customFormat="1" ht="12.75">
      <c r="A32" s="4" t="s">
        <v>71</v>
      </c>
      <c r="B32" s="33">
        <v>40539</v>
      </c>
      <c r="C32" s="33">
        <v>40550</v>
      </c>
      <c r="D32" s="34">
        <v>12.29986</v>
      </c>
      <c r="E32" s="10">
        <f>('[1]precios _inter_dólares_tm'!E32*'[1]precios_inter_pesos_kg'!$D32)/1000</f>
        <v>39.359552</v>
      </c>
      <c r="F32" s="10">
        <f>('[1]precios _inter_dólares_tm'!F32*'[1]precios_inter_pesos_kg'!$D32)/1000</f>
        <v>44.894489</v>
      </c>
      <c r="G32" s="6">
        <f>('[1]precios _inter_dólares_tm'!G32*'[1]precios_inter_pesos_kg'!$D32)/1000</f>
        <v>42.1270205</v>
      </c>
      <c r="H32" s="10">
        <f>('[1]precios _inter_dólares_tm'!H32*'[1]precios_inter_pesos_kg'!$D32)/1000</f>
        <v>37.514573000000006</v>
      </c>
      <c r="I32" s="10">
        <f>('[1]precios _inter_dólares_tm'!I32*'[1]precios_inter_pesos_kg'!$D32)/1000</f>
        <v>40.589538</v>
      </c>
      <c r="J32" s="6">
        <f>('[1]precios _inter_dólares_tm'!J32*'[1]precios_inter_pesos_kg'!$D32)/1000</f>
        <v>39.0520555</v>
      </c>
      <c r="K32" s="10">
        <f>('[1]precios _inter_dólares_tm'!K32*'[1]precios_inter_pesos_kg'!$D32)/1000</f>
        <v>43.664503</v>
      </c>
      <c r="L32" s="10">
        <f>('[1]precios _inter_dólares_tm'!L32*'[1]precios_inter_pesos_kg'!$D32)/1000</f>
        <v>48.276950500000005</v>
      </c>
      <c r="M32" s="6">
        <f>('[1]precios _inter_dólares_tm'!M32*'[1]precios_inter_pesos_kg'!$D32)/1000</f>
        <v>45.970726750000004</v>
      </c>
      <c r="N32" s="10">
        <f>('[1]precios _inter_dólares_tm'!N32*'[1]precios_inter_pesos_kg'!$D32)/1000</f>
        <v>45.509482000000006</v>
      </c>
      <c r="O32" s="10">
        <f>('[1]precios _inter_dólares_tm'!O32*'[1]precios_inter_pesos_kg'!$D32)/1000</f>
        <v>48.891943500000004</v>
      </c>
      <c r="P32" s="6">
        <f>('[1]precios _inter_dólares_tm'!P32*'[1]precios_inter_pesos_kg'!$D32)/1000</f>
        <v>47.20071275000001</v>
      </c>
      <c r="Q32" s="5">
        <f>('[1]precios _inter_dólares_tm'!Q32*'[1]precios_inter_pesos_kg'!$D32)/1000</f>
        <v>54.119384000000004</v>
      </c>
      <c r="R32" s="5">
        <f>('[1]precios _inter_dólares_tm'!R32*'[1]precios_inter_pesos_kg'!$D32)/1000</f>
        <v>59.039328000000005</v>
      </c>
      <c r="S32" s="6">
        <f>('[1]precios _inter_dólares_tm'!S32*'[1]precios_inter_pesos_kg'!$D32)/1000</f>
        <v>56.579356</v>
      </c>
      <c r="T32" s="5">
        <f>('[1]precios _inter_dólares_tm'!T32*'[1]precios_inter_pesos_kg'!$D32)/1000</f>
        <v>59.039328000000005</v>
      </c>
      <c r="U32" s="5">
        <f>('[1]precios _inter_dólares_tm'!U32*'[1]precios_inter_pesos_kg'!$D32)/1000</f>
        <v>61.499300000000005</v>
      </c>
      <c r="V32" s="6">
        <f>('[1]precios _inter_dólares_tm'!V32*'[1]precios_inter_pesos_kg'!$D32)/1000</f>
        <v>60.26931400000001</v>
      </c>
    </row>
    <row r="33" spans="1:40" ht="12.75">
      <c r="A33" s="7" t="s">
        <v>72</v>
      </c>
      <c r="B33" s="35">
        <v>40553</v>
      </c>
      <c r="C33" s="35">
        <v>40564</v>
      </c>
      <c r="D33" s="36">
        <v>12.09794</v>
      </c>
      <c r="E33" s="11">
        <f>('[1]precios _inter_dólares_tm'!E33*'[1]precios_inter_pesos_kg'!$D33)/1000</f>
        <v>42.34279</v>
      </c>
      <c r="F33" s="11">
        <f>('[1]precios _inter_dólares_tm'!F33*'[1]precios_inter_pesos_kg'!$D33)/1000</f>
        <v>44.157481</v>
      </c>
      <c r="G33" s="6">
        <f>('[1]precios _inter_dólares_tm'!G33*'[1]precios_inter_pesos_kg'!$D33)/1000</f>
        <v>43.2501355</v>
      </c>
      <c r="H33" s="11">
        <f>('[1]precios _inter_dólares_tm'!H33*'[1]precios_inter_pesos_kg'!$D33)/1000</f>
        <v>38.713407999999994</v>
      </c>
      <c r="I33" s="11">
        <f>('[1]precios _inter_dólares_tm'!I33*'[1]precios_inter_pesos_kg'!$D33)/1000</f>
        <v>41.737893</v>
      </c>
      <c r="J33" s="6">
        <f>('[1]precios _inter_dólares_tm'!J33*'[1]precios_inter_pesos_kg'!$D33)/1000</f>
        <v>40.22565049999999</v>
      </c>
      <c r="K33" s="11">
        <f>('[1]precios _inter_dólares_tm'!K33*'[1]precios_inter_pesos_kg'!$D33)/1000</f>
        <v>45.6697235</v>
      </c>
      <c r="L33" s="11">
        <f>('[1]precios _inter_dólares_tm'!L33*'[1]precios_inter_pesos_kg'!$D33)/1000</f>
        <v>47.786863</v>
      </c>
      <c r="M33" s="6">
        <f>('[1]precios _inter_dólares_tm'!M33*'[1]precios_inter_pesos_kg'!$D33)/1000</f>
        <v>46.72829324999999</v>
      </c>
      <c r="N33" s="11">
        <f>('[1]precios _inter_dólares_tm'!N33*'[1]precios_inter_pesos_kg'!$D33)/1000</f>
        <v>47.4844145</v>
      </c>
      <c r="O33" s="11">
        <f>('[1]precios _inter_dólares_tm'!O33*'[1]precios_inter_pesos_kg'!$D33)/1000</f>
        <v>52.928487499999996</v>
      </c>
      <c r="P33" s="6">
        <f>('[1]precios _inter_dólares_tm'!P33*'[1]precios_inter_pesos_kg'!$D33)/1000</f>
        <v>50.206451</v>
      </c>
      <c r="Q33" s="8">
        <f>('[1]precios _inter_dólares_tm'!Q33*'[1]precios_inter_pesos_kg'!$D33)/1000</f>
        <v>54.440729999999995</v>
      </c>
      <c r="R33" s="8">
        <f>('[1]precios _inter_dólares_tm'!R33*'[1]precios_inter_pesos_kg'!$D33)/1000</f>
        <v>58.070112</v>
      </c>
      <c r="S33" s="6">
        <f>('[1]precios _inter_dólares_tm'!S33*'[1]precios_inter_pesos_kg'!$D33)/1000</f>
        <v>56.255421</v>
      </c>
      <c r="T33" s="8">
        <f>('[1]precios _inter_dólares_tm'!T33*'[1]precios_inter_pesos_kg'!$D33)/1000</f>
        <v>58.675008999999996</v>
      </c>
      <c r="U33" s="8">
        <f>('[1]precios _inter_dólares_tm'!U33*'[1]precios_inter_pesos_kg'!$D33)/1000</f>
        <v>62.0019425</v>
      </c>
      <c r="V33" s="6">
        <f>('[1]precios _inter_dólares_tm'!V33*'[1]precios_inter_pesos_kg'!$D33)/1000</f>
        <v>60.33847575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7" t="s">
        <v>73</v>
      </c>
      <c r="B34" s="35">
        <v>40567</v>
      </c>
      <c r="C34" s="35">
        <v>40578</v>
      </c>
      <c r="D34" s="36">
        <v>12.05557</v>
      </c>
      <c r="E34" s="11">
        <f>('[1]precios _inter_dólares_tm'!E34*'[1]precios_inter_pesos_kg'!$D34)/1000</f>
        <v>42.194494999999996</v>
      </c>
      <c r="F34" s="11">
        <f>('[1]precios _inter_dólares_tm'!F34*'[1]precios_inter_pesos_kg'!$D34)/1000</f>
        <v>49.427837</v>
      </c>
      <c r="G34" s="6">
        <f>('[1]precios _inter_dólares_tm'!G34*'[1]precios_inter_pesos_kg'!$D34)/1000</f>
        <v>45.811166</v>
      </c>
      <c r="H34" s="11">
        <f>('[1]precios _inter_dólares_tm'!H34*'[1]precios_inter_pesos_kg'!$D34)/1000</f>
        <v>42.194494999999996</v>
      </c>
      <c r="I34" s="11">
        <f>('[1]precios _inter_dólares_tm'!I34*'[1]precios_inter_pesos_kg'!$D34)/1000</f>
        <v>48.22228</v>
      </c>
      <c r="J34" s="6">
        <f>('[1]precios _inter_dólares_tm'!J34*'[1]precios_inter_pesos_kg'!$D34)/1000</f>
        <v>45.2083875</v>
      </c>
      <c r="K34" s="11">
        <f>('[1]precios _inter_dólares_tm'!K34*'[1]precios_inter_pesos_kg'!$D34)/1000</f>
        <v>47.92089075</v>
      </c>
      <c r="L34" s="11">
        <f>('[1]precios _inter_dólares_tm'!L34*'[1]precios_inter_pesos_kg'!$D34)/1000</f>
        <v>50.633394</v>
      </c>
      <c r="M34" s="6">
        <f>('[1]precios _inter_dólares_tm'!M34*'[1]precios_inter_pesos_kg'!$D34)/1000</f>
        <v>49.277142375</v>
      </c>
      <c r="N34" s="11">
        <f>('[1]precios _inter_dólares_tm'!N34*'[1]precios_inter_pesos_kg'!$D34)/1000</f>
        <v>54.25006499999999</v>
      </c>
      <c r="O34" s="11">
        <f>('[1]precios _inter_dólares_tm'!O34*'[1]precios_inter_pesos_kg'!$D34)/1000</f>
        <v>57.2639575</v>
      </c>
      <c r="P34" s="6">
        <f>('[1]precios _inter_dólares_tm'!P34*'[1]precios_inter_pesos_kg'!$D34)/1000</f>
        <v>55.75701125</v>
      </c>
      <c r="Q34" s="8">
        <f>('[1]precios _inter_dólares_tm'!Q34*'[1]precios_inter_pesos_kg'!$D34)/1000</f>
        <v>54.25006499999999</v>
      </c>
      <c r="R34" s="8">
        <f>('[1]precios _inter_dólares_tm'!R34*'[1]precios_inter_pesos_kg'!$D34)/1000</f>
        <v>62.688964</v>
      </c>
      <c r="S34" s="6">
        <f>('[1]precios _inter_dólares_tm'!S34*'[1]precios_inter_pesos_kg'!$D34)/1000</f>
        <v>58.469514499999995</v>
      </c>
      <c r="T34" s="8">
        <f>('[1]precios _inter_dólares_tm'!T34*'[1]precios_inter_pesos_kg'!$D34)/1000</f>
        <v>63.2917425</v>
      </c>
      <c r="U34" s="8">
        <f>('[1]precios _inter_dólares_tm'!U34*'[1]precios_inter_pesos_kg'!$D34)/1000</f>
        <v>66.305635</v>
      </c>
      <c r="V34" s="6">
        <f>('[1]precios _inter_dólares_tm'!V34*'[1]precios_inter_pesos_kg'!$D34)/1000</f>
        <v>64.79868875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7" t="s">
        <v>74</v>
      </c>
      <c r="B35" s="35">
        <v>40581</v>
      </c>
      <c r="C35" s="35">
        <v>40592</v>
      </c>
      <c r="D35" s="36">
        <v>12.057266666666669</v>
      </c>
      <c r="E35" s="11">
        <f>('[1]precios _inter_dólares_tm'!E35*'[1]precios_inter_pesos_kg'!$D35)/1000</f>
        <v>43.406160000000014</v>
      </c>
      <c r="F35" s="11">
        <f>('[1]precios _inter_dólares_tm'!F35*'[1]precios_inter_pesos_kg'!$D35)/1000</f>
        <v>50.64052000000001</v>
      </c>
      <c r="G35" s="6">
        <f>('[1]precios _inter_dólares_tm'!G35*'[1]precios_inter_pesos_kg'!$D35)/1000</f>
        <v>47.02334000000001</v>
      </c>
      <c r="H35" s="11">
        <f>('[1]precios _inter_dólares_tm'!H35*'[1]precios_inter_pesos_kg'!$D35)/1000</f>
        <v>42.803296666666675</v>
      </c>
      <c r="I35" s="11">
        <f>('[1]precios _inter_dólares_tm'!I35*'[1]precios_inter_pesos_kg'!$D35)/1000</f>
        <v>51.84624666666667</v>
      </c>
      <c r="J35" s="6">
        <f>('[1]precios _inter_dólares_tm'!J35*'[1]precios_inter_pesos_kg'!$D35)/1000</f>
        <v>47.32477166666668</v>
      </c>
      <c r="K35" s="11">
        <f>('[1]precios _inter_dólares_tm'!K35*'[1]precios_inter_pesos_kg'!$D35)/1000</f>
        <v>48.229066666666675</v>
      </c>
      <c r="L35" s="11">
        <f>('[1]precios _inter_dólares_tm'!L35*'[1]precios_inter_pesos_kg'!$D35)/1000</f>
        <v>54.257700000000014</v>
      </c>
      <c r="M35" s="6">
        <f>('[1]precios _inter_dólares_tm'!M35*'[1]precios_inter_pesos_kg'!$D35)/1000</f>
        <v>51.24338333333335</v>
      </c>
      <c r="N35" s="11">
        <f>('[1]precios _inter_dólares_tm'!N35*'[1]precios_inter_pesos_kg'!$D35)/1000</f>
        <v>54.257700000000014</v>
      </c>
      <c r="O35" s="11">
        <f>('[1]precios _inter_dólares_tm'!O35*'[1]precios_inter_pesos_kg'!$D35)/1000</f>
        <v>60.286333333333346</v>
      </c>
      <c r="P35" s="6">
        <f>('[1]precios _inter_dólares_tm'!P35*'[1]precios_inter_pesos_kg'!$D35)/1000</f>
        <v>57.27201666666668</v>
      </c>
      <c r="Q35" s="8">
        <f>('[1]precios _inter_dólares_tm'!Q35*'[1]precios_inter_pesos_kg'!$D35)/1000</f>
        <v>54.257700000000014</v>
      </c>
      <c r="R35" s="8">
        <f>('[1]precios _inter_dólares_tm'!R35*'[1]precios_inter_pesos_kg'!$D35)/1000</f>
        <v>61.49206000000001</v>
      </c>
      <c r="S35" s="6">
        <f>('[1]precios _inter_dólares_tm'!S35*'[1]precios_inter_pesos_kg'!$D35)/1000</f>
        <v>57.87488000000001</v>
      </c>
      <c r="T35" s="8">
        <f>('[1]precios _inter_dólares_tm'!T35*'[1]precios_inter_pesos_kg'!$D35)/1000</f>
        <v>63.30065000000001</v>
      </c>
      <c r="U35" s="8">
        <f>('[1]precios _inter_dólares_tm'!U35*'[1]precios_inter_pesos_kg'!$D35)/1000</f>
        <v>68.72642000000002</v>
      </c>
      <c r="V35" s="6">
        <f>('[1]precios _inter_dólares_tm'!V35*'[1]precios_inter_pesos_kg'!$D35)/1000</f>
        <v>66.01353500000002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7" t="s">
        <v>75</v>
      </c>
      <c r="B36" s="35">
        <v>40595</v>
      </c>
      <c r="C36" s="35">
        <v>40606</v>
      </c>
      <c r="D36" s="36">
        <v>12.09744</v>
      </c>
      <c r="E36" s="11">
        <f>('[1]precios _inter_dólares_tm'!E36*'[1]precios_inter_pesos_kg'!$D36)/1000</f>
        <v>44.76052800000001</v>
      </c>
      <c r="F36" s="11">
        <f>('[1]precios _inter_dólares_tm'!F36*'[1]precios_inter_pesos_kg'!$D36)/1000</f>
        <v>52.018992000000004</v>
      </c>
      <c r="G36" s="6">
        <f>('[1]precios _inter_dólares_tm'!G36*'[1]precios_inter_pesos_kg'!$D36)/1000</f>
        <v>48.38976</v>
      </c>
      <c r="H36" s="11">
        <f>('[1]precios _inter_dólares_tm'!H36*'[1]precios_inter_pesos_kg'!$D36)/1000</f>
        <v>44.45809200000001</v>
      </c>
      <c r="I36" s="11">
        <f>('[1]precios _inter_dólares_tm'!I36*'[1]precios_inter_pesos_kg'!$D36)/1000</f>
        <v>52.018992000000004</v>
      </c>
      <c r="J36" s="6">
        <f>('[1]precios _inter_dólares_tm'!J36*'[1]precios_inter_pesos_kg'!$D36)/1000</f>
        <v>48.238542</v>
      </c>
      <c r="K36" s="11">
        <f>('[1]precios _inter_dólares_tm'!K36*'[1]precios_inter_pesos_kg'!$D36)/1000</f>
        <v>52.018992000000004</v>
      </c>
      <c r="L36" s="11">
        <f>('[1]precios _inter_dólares_tm'!L36*'[1]precios_inter_pesos_kg'!$D36)/1000</f>
        <v>59.882328</v>
      </c>
      <c r="M36" s="6">
        <f>('[1]precios _inter_dólares_tm'!M36*'[1]precios_inter_pesos_kg'!$D36)/1000</f>
        <v>55.950660000000006</v>
      </c>
      <c r="N36" s="11">
        <f>('[1]precios _inter_dólares_tm'!N36*'[1]precios_inter_pesos_kg'!$D36)/1000</f>
        <v>57.46284000000001</v>
      </c>
      <c r="O36" s="11">
        <f>('[1]precios _inter_dólares_tm'!O36*'[1]precios_inter_pesos_kg'!$D36)/1000</f>
        <v>60.4872</v>
      </c>
      <c r="P36" s="6">
        <f>('[1]precios _inter_dólares_tm'!P36*'[1]precios_inter_pesos_kg'!$D36)/1000</f>
        <v>58.97502</v>
      </c>
      <c r="Q36" s="8">
        <f>('[1]precios _inter_dólares_tm'!Q36*'[1]precios_inter_pesos_kg'!$D36)/1000</f>
        <v>55.648224</v>
      </c>
      <c r="R36" s="8">
        <f>('[1]precios _inter_dólares_tm'!R36*'[1]precios_inter_pesos_kg'!$D36)/1000</f>
        <v>61.696944</v>
      </c>
      <c r="S36" s="6">
        <f>('[1]precios _inter_dólares_tm'!S36*'[1]precios_inter_pesos_kg'!$D36)/1000</f>
        <v>58.672584</v>
      </c>
      <c r="T36" s="8">
        <f>('[1]precios _inter_dólares_tm'!T36*'[1]precios_inter_pesos_kg'!$D36)/1000</f>
        <v>68.350536</v>
      </c>
      <c r="U36" s="8">
        <f>('[1]precios _inter_dólares_tm'!U36*'[1]precios_inter_pesos_kg'!$D36)/1000</f>
        <v>71.07246</v>
      </c>
      <c r="V36" s="6">
        <f>('[1]precios _inter_dólares_tm'!V36*'[1]precios_inter_pesos_kg'!$D36)/1000</f>
        <v>69.711498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7" t="s">
        <v>76</v>
      </c>
      <c r="B37" s="35">
        <v>40609</v>
      </c>
      <c r="C37" s="35">
        <v>40620</v>
      </c>
      <c r="D37" s="36">
        <v>12.009559999999999</v>
      </c>
      <c r="E37" s="11">
        <f>('[1]precios _inter_dólares_tm'!E37*'[1]precios_inter_pesos_kg'!$D37)/1000</f>
        <v>43.234415999999996</v>
      </c>
      <c r="F37" s="11">
        <f>('[1]precios _inter_dólares_tm'!F37*'[1]precios_inter_pesos_kg'!$D37)/1000</f>
        <v>50.440152</v>
      </c>
      <c r="G37" s="6">
        <f>('[1]precios _inter_dólares_tm'!G37*'[1]precios_inter_pesos_kg'!$D37)/1000</f>
        <v>46.83728399999999</v>
      </c>
      <c r="H37" s="11">
        <f>('[1]precios _inter_dólares_tm'!H37*'[1]precios_inter_pesos_kg'!$D37)/1000</f>
        <v>43.234415999999996</v>
      </c>
      <c r="I37" s="11">
        <f>('[1]precios _inter_dólares_tm'!I37*'[1]precios_inter_pesos_kg'!$D37)/1000</f>
        <v>49.539435</v>
      </c>
      <c r="J37" s="6">
        <f>('[1]precios _inter_dólares_tm'!J37*'[1]precios_inter_pesos_kg'!$D37)/1000</f>
        <v>46.3869255</v>
      </c>
      <c r="K37" s="11">
        <f>('[1]precios _inter_dólares_tm'!K37*'[1]precios_inter_pesos_kg'!$D37)/1000</f>
        <v>51.641107999999996</v>
      </c>
      <c r="L37" s="11">
        <f>('[1]precios _inter_dólares_tm'!L37*'[1]precios_inter_pesos_kg'!$D37)/1000</f>
        <v>60.047799999999995</v>
      </c>
      <c r="M37" s="6">
        <f>('[1]precios _inter_dólares_tm'!M37*'[1]precios_inter_pesos_kg'!$D37)/1000</f>
        <v>55.84445399999999</v>
      </c>
      <c r="N37" s="11">
        <f>('[1]precios _inter_dólares_tm'!N37*'[1]precios_inter_pesos_kg'!$D37)/1000</f>
        <v>55.243975999999996</v>
      </c>
      <c r="O37" s="11">
        <f>('[1]precios _inter_dólares_tm'!O37*'[1]precios_inter_pesos_kg'!$D37)/1000</f>
        <v>60.047799999999995</v>
      </c>
      <c r="P37" s="6">
        <f>('[1]precios _inter_dólares_tm'!P37*'[1]precios_inter_pesos_kg'!$D37)/1000</f>
        <v>57.64588799999999</v>
      </c>
      <c r="Q37" s="8">
        <f>('[1]precios _inter_dólares_tm'!Q37*'[1]precios_inter_pesos_kg'!$D37)/1000</f>
        <v>55.243975999999996</v>
      </c>
      <c r="R37" s="8">
        <f>('[1]precios _inter_dólares_tm'!R37*'[1]precios_inter_pesos_kg'!$D37)/1000</f>
        <v>62.44971199999999</v>
      </c>
      <c r="S37" s="6">
        <f>('[1]precios _inter_dólares_tm'!S37*'[1]precios_inter_pesos_kg'!$D37)/1000</f>
        <v>58.84684399999999</v>
      </c>
      <c r="T37" s="8">
        <f>('[1]precios _inter_dólares_tm'!T37*'[1]precios_inter_pesos_kg'!$D37)/1000</f>
        <v>66.05257999999999</v>
      </c>
      <c r="U37" s="8">
        <f>('[1]precios _inter_dólares_tm'!U37*'[1]precios_inter_pesos_kg'!$D37)/1000</f>
        <v>69.65544799999999</v>
      </c>
      <c r="V37" s="6">
        <f>('[1]precios _inter_dólares_tm'!V37*'[1]precios_inter_pesos_kg'!$D37)/1000</f>
        <v>67.85401399999999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7" t="s">
        <v>77</v>
      </c>
      <c r="B38" s="35">
        <v>40623</v>
      </c>
      <c r="C38" s="35">
        <v>40634</v>
      </c>
      <c r="D38" s="36">
        <v>11.992304347826089</v>
      </c>
      <c r="E38" s="11">
        <f>('[1]precios _inter_dólares_tm'!E38*'[1]precios_inter_pesos_kg'!$D38)/1000</f>
        <v>40.7738347826087</v>
      </c>
      <c r="F38" s="11">
        <f>('[1]precios _inter_dólares_tm'!F38*'[1]precios_inter_pesos_kg'!$D38)/1000</f>
        <v>45.57075652173914</v>
      </c>
      <c r="G38" s="6">
        <f>('[1]precios _inter_dólares_tm'!G38*'[1]precios_inter_pesos_kg'!$D38)/1000</f>
        <v>43.172295652173915</v>
      </c>
      <c r="H38" s="11">
        <f>('[1]precios _inter_dólares_tm'!H38*'[1]precios_inter_pesos_kg'!$D38)/1000</f>
        <v>40.47402717391305</v>
      </c>
      <c r="I38" s="11">
        <f>('[1]precios _inter_dólares_tm'!I38*'[1]precios_inter_pesos_kg'!$D38)/1000</f>
        <v>47.969217391304355</v>
      </c>
      <c r="J38" s="6">
        <f>('[1]precios _inter_dólares_tm'!J38*'[1]precios_inter_pesos_kg'!$D38)/1000</f>
        <v>44.221622282608706</v>
      </c>
      <c r="K38" s="11">
        <f>('[1]precios _inter_dólares_tm'!K38*'[1]precios_inter_pesos_kg'!$D38)/1000</f>
        <v>51.56690869565218</v>
      </c>
      <c r="L38" s="11">
        <f>('[1]precios _inter_dólares_tm'!L38*'[1]precios_inter_pesos_kg'!$D38)/1000</f>
        <v>56.36383043478262</v>
      </c>
      <c r="M38" s="6">
        <f>('[1]precios _inter_dólares_tm'!M38*'[1]precios_inter_pesos_kg'!$D38)/1000</f>
        <v>53.9653695652174</v>
      </c>
      <c r="N38" s="11">
        <f>('[1]precios _inter_dólares_tm'!N38*'[1]precios_inter_pesos_kg'!$D38)/1000</f>
        <v>54.564984782608704</v>
      </c>
      <c r="O38" s="11">
        <f>('[1]precios _inter_dólares_tm'!O38*'[1]precios_inter_pesos_kg'!$D38)/1000</f>
        <v>59.06209891304349</v>
      </c>
      <c r="P38" s="6">
        <f>('[1]precios _inter_dólares_tm'!P38*'[1]precios_inter_pesos_kg'!$D38)/1000</f>
        <v>56.8135418478261</v>
      </c>
      <c r="Q38" s="8">
        <f>('[1]precios _inter_dólares_tm'!Q38*'[1]precios_inter_pesos_kg'!$D38)/1000</f>
        <v>55.16460000000001</v>
      </c>
      <c r="R38" s="8">
        <f>('[1]precios _inter_dólares_tm'!R38*'[1]precios_inter_pesos_kg'!$D38)/1000</f>
        <v>62.35998260869566</v>
      </c>
      <c r="S38" s="6">
        <f>('[1]precios _inter_dólares_tm'!S38*'[1]precios_inter_pesos_kg'!$D38)/1000</f>
        <v>58.76229130434783</v>
      </c>
      <c r="T38" s="8">
        <f>('[1]precios _inter_dólares_tm'!T38*'[1]precios_inter_pesos_kg'!$D38)/1000</f>
        <v>65.9576739130435</v>
      </c>
      <c r="U38" s="8">
        <f>('[1]precios _inter_dólares_tm'!U38*'[1]precios_inter_pesos_kg'!$D38)/1000</f>
        <v>69.55536521739131</v>
      </c>
      <c r="V38" s="6">
        <f>('[1]precios _inter_dólares_tm'!V38*'[1]precios_inter_pesos_kg'!$D38)/1000</f>
        <v>67.7565195652174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7" t="s">
        <v>78</v>
      </c>
      <c r="B39" s="35">
        <v>40637</v>
      </c>
      <c r="C39" s="35">
        <v>40648</v>
      </c>
      <c r="D39" s="36">
        <v>11.78432</v>
      </c>
      <c r="E39" s="11">
        <f>('[1]precios _inter_dólares_tm'!E39*'[1]precios_inter_pesos_kg'!$D39)/1000</f>
        <v>40.06668799999999</v>
      </c>
      <c r="F39" s="11">
        <f>('[1]precios _inter_dólares_tm'!F39*'[1]precios_inter_pesos_kg'!$D39)/1000</f>
        <v>46.842672</v>
      </c>
      <c r="G39" s="6">
        <f>('[1]precios _inter_dólares_tm'!G39*'[1]precios_inter_pesos_kg'!$D39)/1000</f>
        <v>43.45468</v>
      </c>
      <c r="H39" s="11">
        <f>('[1]precios _inter_dólares_tm'!H39*'[1]precios_inter_pesos_kg'!$D39)/1000</f>
        <v>39.182863999999995</v>
      </c>
      <c r="I39" s="11">
        <f>('[1]precios _inter_dólares_tm'!I39*'[1]precios_inter_pesos_kg'!$D39)/1000</f>
        <v>43.601983999999995</v>
      </c>
      <c r="J39" s="6">
        <f>('[1]precios _inter_dólares_tm'!J39*'[1]precios_inter_pesos_kg'!$D39)/1000</f>
        <v>41.392424</v>
      </c>
      <c r="K39" s="11">
        <f>('[1]precios _inter_dólares_tm'!K39*'[1]precios_inter_pesos_kg'!$D39)/1000</f>
        <v>45.958847999999996</v>
      </c>
      <c r="L39" s="11">
        <f>('[1]precios _inter_dólares_tm'!L39*'[1]precios_inter_pesos_kg'!$D39)/1000</f>
        <v>50.67257599999999</v>
      </c>
      <c r="M39" s="6">
        <f>('[1]precios _inter_dólares_tm'!M39*'[1]precios_inter_pesos_kg'!$D39)/1000</f>
        <v>48.315712</v>
      </c>
      <c r="N39" s="11">
        <f>('[1]precios _inter_dólares_tm'!N39*'[1]precios_inter_pesos_kg'!$D39)/1000</f>
        <v>51.26179199999999</v>
      </c>
      <c r="O39" s="11">
        <f>('[1]precios _inter_dólares_tm'!O39*'[1]precios_inter_pesos_kg'!$D39)/1000</f>
        <v>54.67924479999999</v>
      </c>
      <c r="P39" s="6">
        <f>('[1]precios _inter_dólares_tm'!P39*'[1]precios_inter_pesos_kg'!$D39)/1000</f>
        <v>52.970518399999996</v>
      </c>
      <c r="Q39" s="8">
        <f>('[1]precios _inter_dólares_tm'!Q39*'[1]precios_inter_pesos_kg'!$D39)/1000</f>
        <v>54.207871999999995</v>
      </c>
      <c r="R39" s="8">
        <f>('[1]precios _inter_dólares_tm'!R39*'[1]precios_inter_pesos_kg'!$D39)/1000</f>
        <v>58.9216</v>
      </c>
      <c r="S39" s="6">
        <f>('[1]precios _inter_dólares_tm'!S39*'[1]precios_inter_pesos_kg'!$D39)/1000</f>
        <v>56.564735999999996</v>
      </c>
      <c r="T39" s="8">
        <f>('[1]precios _inter_dólares_tm'!T39*'[1]precios_inter_pesos_kg'!$D39)/1000</f>
        <v>64.81375999999999</v>
      </c>
      <c r="U39" s="8">
        <f>('[1]precios _inter_dólares_tm'!U39*'[1]precios_inter_pesos_kg'!$D39)/1000</f>
        <v>68.34905599999999</v>
      </c>
      <c r="V39" s="6">
        <f>('[1]precios _inter_dólares_tm'!V39*'[1]precios_inter_pesos_kg'!$D39)/1000</f>
        <v>66.581408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7" t="s">
        <v>79</v>
      </c>
      <c r="B40" s="35">
        <v>40651</v>
      </c>
      <c r="C40" s="35">
        <v>40662</v>
      </c>
      <c r="D40" s="36">
        <v>11.620650000000001</v>
      </c>
      <c r="E40" s="11">
        <f>('[1]precios _inter_dólares_tm'!E40*'[1]precios_inter_pesos_kg'!$D40)/1000</f>
        <v>42.996405</v>
      </c>
      <c r="F40" s="11">
        <f>('[1]precios _inter_dólares_tm'!F40*'[1]precios_inter_pesos_kg'!$D40)/1000</f>
        <v>46.482600000000005</v>
      </c>
      <c r="G40" s="6">
        <f>('[1]precios _inter_dólares_tm'!G40*'[1]precios_inter_pesos_kg'!$D40)/1000</f>
        <v>44.7395025</v>
      </c>
      <c r="H40" s="11">
        <f>('[1]precios _inter_dólares_tm'!H40*'[1]precios_inter_pesos_kg'!$D40)/1000</f>
        <v>38.057628750000006</v>
      </c>
      <c r="I40" s="11">
        <f>('[1]precios _inter_dólares_tm'!I40*'[1]precios_inter_pesos_kg'!$D40)/1000</f>
        <v>42.12485625000001</v>
      </c>
      <c r="J40" s="6">
        <f>('[1]precios _inter_dólares_tm'!J40*'[1]precios_inter_pesos_kg'!$D40)/1000</f>
        <v>40.09124250000001</v>
      </c>
      <c r="K40" s="11">
        <f>('[1]precios _inter_dólares_tm'!K40*'[1]precios_inter_pesos_kg'!$D40)/1000</f>
        <v>45.901567500000006</v>
      </c>
      <c r="L40" s="11">
        <f>('[1]precios _inter_dólares_tm'!L40*'[1]precios_inter_pesos_kg'!$D40)/1000</f>
        <v>49.96879500000001</v>
      </c>
      <c r="M40" s="6">
        <f>('[1]precios _inter_dólares_tm'!M40*'[1]precios_inter_pesos_kg'!$D40)/1000</f>
        <v>47.93518125000001</v>
      </c>
      <c r="N40" s="11">
        <f>('[1]precios _inter_dólares_tm'!N40*'[1]precios_inter_pesos_kg'!$D40)/1000</f>
        <v>50.549827500000006</v>
      </c>
      <c r="O40" s="11">
        <f>('[1]precios _inter_dólares_tm'!O40*'[1]precios_inter_pesos_kg'!$D40)/1000</f>
        <v>52.292925000000004</v>
      </c>
      <c r="P40" s="6">
        <f>('[1]precios _inter_dólares_tm'!P40*'[1]precios_inter_pesos_kg'!$D40)/1000</f>
        <v>51.42137625000001</v>
      </c>
      <c r="Q40" s="8">
        <f>('[1]precios _inter_dólares_tm'!Q40*'[1]precios_inter_pesos_kg'!$D40)/1000</f>
        <v>52.292925000000004</v>
      </c>
      <c r="R40" s="8">
        <f>('[1]precios _inter_dólares_tm'!R40*'[1]precios_inter_pesos_kg'!$D40)/1000</f>
        <v>56.941185000000004</v>
      </c>
      <c r="S40" s="6">
        <f>('[1]precios _inter_dólares_tm'!S40*'[1]precios_inter_pesos_kg'!$D40)/1000</f>
        <v>54.61705500000001</v>
      </c>
      <c r="T40" s="8">
        <f>('[1]precios _inter_dólares_tm'!T40*'[1]precios_inter_pesos_kg'!$D40)/1000</f>
        <v>63.913575</v>
      </c>
      <c r="U40" s="8">
        <f>('[1]precios _inter_dólares_tm'!U40*'[1]precios_inter_pesos_kg'!$D40)/1000</f>
        <v>69.14286750000001</v>
      </c>
      <c r="V40" s="6">
        <f>('[1]precios _inter_dólares_tm'!V40*'[1]precios_inter_pesos_kg'!$D40)/1000</f>
        <v>66.52822125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7" t="s">
        <v>80</v>
      </c>
      <c r="B41" s="35">
        <v>40665</v>
      </c>
      <c r="C41" s="35">
        <v>40676</v>
      </c>
      <c r="D41" s="36">
        <v>11.62295</v>
      </c>
      <c r="E41" s="11">
        <f>('[1]precios _inter_dólares_tm'!E41*'[1]precios_inter_pesos_kg'!$D41)/1000</f>
        <v>41.84262</v>
      </c>
      <c r="F41" s="11">
        <f>('[1]precios _inter_dólares_tm'!F41*'[1]precios_inter_pesos_kg'!$D41)/1000</f>
        <v>45.329505</v>
      </c>
      <c r="G41" s="6">
        <f>('[1]precios _inter_dólares_tm'!G41*'[1]precios_inter_pesos_kg'!$D41)/1000</f>
        <v>43.5860625</v>
      </c>
      <c r="H41" s="11">
        <f>('[1]precios _inter_dólares_tm'!H41*'[1]precios_inter_pesos_kg'!$D41)/1000</f>
        <v>37.7745875</v>
      </c>
      <c r="I41" s="11">
        <f>('[1]precios _inter_dólares_tm'!I41*'[1]precios_inter_pesos_kg'!$D41)/1000</f>
        <v>41.84262</v>
      </c>
      <c r="J41" s="6">
        <f>('[1]precios _inter_dólares_tm'!J41*'[1]precios_inter_pesos_kg'!$D41)/1000</f>
        <v>39.808603749999996</v>
      </c>
      <c r="K41" s="11">
        <f>('[1]precios _inter_dólares_tm'!K41*'[1]precios_inter_pesos_kg'!$D41)/1000</f>
        <v>45.329505</v>
      </c>
      <c r="L41" s="11">
        <f>('[1]precios _inter_dólares_tm'!L41*'[1]precios_inter_pesos_kg'!$D41)/1000</f>
        <v>48.81639</v>
      </c>
      <c r="M41" s="6">
        <f>('[1]precios _inter_dólares_tm'!M41*'[1]precios_inter_pesos_kg'!$D41)/1000</f>
        <v>47.0729475</v>
      </c>
      <c r="N41" s="11">
        <f>('[1]precios _inter_dólares_tm'!N41*'[1]precios_inter_pesos_kg'!$D41)/1000</f>
        <v>49.68811124999999</v>
      </c>
      <c r="O41" s="11">
        <f>('[1]precios _inter_dólares_tm'!O41*'[1]precios_inter_pesos_kg'!$D41)/1000</f>
        <v>52.30327499999999</v>
      </c>
      <c r="P41" s="6">
        <f>('[1]precios _inter_dólares_tm'!P41*'[1]precios_inter_pesos_kg'!$D41)/1000</f>
        <v>50.995693124999995</v>
      </c>
      <c r="Q41" s="8">
        <f>('[1]precios _inter_dólares_tm'!Q41*'[1]precios_inter_pesos_kg'!$D41)/1000</f>
        <v>52.30327499999999</v>
      </c>
      <c r="R41" s="8">
        <f>('[1]precios _inter_dólares_tm'!R41*'[1]precios_inter_pesos_kg'!$D41)/1000</f>
        <v>56.95245499999999</v>
      </c>
      <c r="S41" s="6">
        <f>('[1]precios _inter_dólares_tm'!S41*'[1]precios_inter_pesos_kg'!$D41)/1000</f>
        <v>54.627865</v>
      </c>
      <c r="T41" s="8">
        <f>('[1]precios _inter_dólares_tm'!T41*'[1]precios_inter_pesos_kg'!$D41)/1000</f>
        <v>65.08852</v>
      </c>
      <c r="U41" s="8">
        <f>('[1]precios _inter_dólares_tm'!U41*'[1]precios_inter_pesos_kg'!$D41)/1000</f>
        <v>70.3188475</v>
      </c>
      <c r="V41" s="6">
        <f>('[1]precios _inter_dólares_tm'!V41*'[1]precios_inter_pesos_kg'!$D41)/1000</f>
        <v>67.70368375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7" t="s">
        <v>81</v>
      </c>
      <c r="B42" s="35">
        <v>40679</v>
      </c>
      <c r="C42" s="35">
        <v>40690</v>
      </c>
      <c r="D42" s="36">
        <v>11.69527</v>
      </c>
      <c r="E42" s="11">
        <f>('[1]precios _inter_dólares_tm'!E42*'[1]precios_inter_pesos_kg'!$D42)/1000</f>
        <v>42.6877355</v>
      </c>
      <c r="F42" s="11">
        <f>('[1]precios _inter_dólares_tm'!F42*'[1]precios_inter_pesos_kg'!$D42)/1000</f>
        <v>47.65822525</v>
      </c>
      <c r="G42" s="6">
        <f>('[1]precios _inter_dólares_tm'!G42*'[1]precios_inter_pesos_kg'!$D42)/1000</f>
        <v>45.172980375</v>
      </c>
      <c r="H42" s="11">
        <f>('[1]precios _inter_dólares_tm'!H42*'[1]precios_inter_pesos_kg'!$D42)/1000</f>
        <v>38.594391</v>
      </c>
      <c r="I42" s="11">
        <f>('[1]precios _inter_dólares_tm'!I42*'[1]precios_inter_pesos_kg'!$D42)/1000</f>
        <v>42.102972</v>
      </c>
      <c r="J42" s="6">
        <f>('[1]precios _inter_dólares_tm'!J42*'[1]precios_inter_pesos_kg'!$D42)/1000</f>
        <v>40.348681500000005</v>
      </c>
      <c r="K42" s="11">
        <f>('[1]precios _inter_dólares_tm'!K42*'[1]precios_inter_pesos_kg'!$D42)/1000</f>
        <v>45.611553</v>
      </c>
      <c r="L42" s="11">
        <f>('[1]precios _inter_dólares_tm'!L42*'[1]precios_inter_pesos_kg'!$D42)/1000</f>
        <v>50.289661</v>
      </c>
      <c r="M42" s="6">
        <f>('[1]precios _inter_dólares_tm'!M42*'[1]precios_inter_pesos_kg'!$D42)/1000</f>
        <v>47.950607000000005</v>
      </c>
      <c r="N42" s="11">
        <f>('[1]precios _inter_dólares_tm'!N42*'[1]precios_inter_pesos_kg'!$D42)/1000</f>
        <v>48.82775225</v>
      </c>
      <c r="O42" s="11">
        <f>('[1]precios _inter_dólares_tm'!O42*'[1]precios_inter_pesos_kg'!$D42)/1000</f>
        <v>52.62871500000001</v>
      </c>
      <c r="P42" s="6">
        <f>('[1]precios _inter_dólares_tm'!P42*'[1]precios_inter_pesos_kg'!$D42)/1000</f>
        <v>50.728233625</v>
      </c>
      <c r="Q42" s="8">
        <f>('[1]precios _inter_dólares_tm'!Q42*'[1]precios_inter_pesos_kg'!$D42)/1000</f>
        <v>52.62871500000001</v>
      </c>
      <c r="R42" s="8">
        <f>('[1]precios _inter_dólares_tm'!R42*'[1]precios_inter_pesos_kg'!$D42)/1000</f>
        <v>59.645877</v>
      </c>
      <c r="S42" s="6">
        <f>('[1]precios _inter_dólares_tm'!S42*'[1]precios_inter_pesos_kg'!$D42)/1000</f>
        <v>56.137296</v>
      </c>
      <c r="T42" s="8">
        <f>('[1]precios _inter_dólares_tm'!T42*'[1]precios_inter_pesos_kg'!$D42)/1000</f>
        <v>66.37065725000001</v>
      </c>
      <c r="U42" s="8">
        <f>('[1]precios _inter_dólares_tm'!U42*'[1]precios_inter_pesos_kg'!$D42)/1000</f>
        <v>70.75638350000001</v>
      </c>
      <c r="V42" s="6">
        <f>('[1]precios _inter_dólares_tm'!V42*'[1]precios_inter_pesos_kg'!$D42)/1000</f>
        <v>68.56352037500001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7" t="s">
        <v>82</v>
      </c>
      <c r="B43" s="35">
        <v>40693</v>
      </c>
      <c r="C43" s="35">
        <v>40704</v>
      </c>
      <c r="D43" s="36">
        <v>11.70439</v>
      </c>
      <c r="E43" s="11">
        <f>('[1]precios _inter_dólares_tm'!E43*'[1]precios_inter_pesos_kg'!$D43)/1000</f>
        <v>42.7210235</v>
      </c>
      <c r="F43" s="11">
        <f>('[1]precios _inter_dólares_tm'!F43*'[1]precios_inter_pesos_kg'!$D43)/1000</f>
        <v>53.2549745</v>
      </c>
      <c r="G43" s="6">
        <f>('[1]precios _inter_dólares_tm'!G43*'[1]precios_inter_pesos_kg'!$D43)/1000</f>
        <v>47.987999</v>
      </c>
      <c r="H43" s="11">
        <f>('[1]precios _inter_dólares_tm'!H43*'[1]precios_inter_pesos_kg'!$D43)/1000</f>
        <v>39.794926</v>
      </c>
      <c r="I43" s="11">
        <f>('[1]precios _inter_dólares_tm'!I43*'[1]precios_inter_pesos_kg'!$D43)/1000</f>
        <v>42.7210235</v>
      </c>
      <c r="J43" s="6">
        <f>('[1]precios _inter_dólares_tm'!J43*'[1]precios_inter_pesos_kg'!$D43)/1000</f>
        <v>41.25797475</v>
      </c>
      <c r="K43" s="11">
        <f>('[1]precios _inter_dólares_tm'!K43*'[1]precios_inter_pesos_kg'!$D43)/1000</f>
        <v>43.8914625</v>
      </c>
      <c r="L43" s="11">
        <f>('[1]precios _inter_dólares_tm'!L43*'[1]precios_inter_pesos_kg'!$D43)/1000</f>
        <v>47.987999</v>
      </c>
      <c r="M43" s="6">
        <f>('[1]precios _inter_dólares_tm'!M43*'[1]precios_inter_pesos_kg'!$D43)/1000</f>
        <v>45.93973075</v>
      </c>
      <c r="N43" s="11">
        <f>('[1]precios _inter_dólares_tm'!N43*'[1]precios_inter_pesos_kg'!$D43)/1000</f>
        <v>49.158438000000004</v>
      </c>
      <c r="O43" s="11">
        <f>('[1]precios _inter_dólares_tm'!O43*'[1]precios_inter_pesos_kg'!$D43)/1000</f>
        <v>53.840194000000004</v>
      </c>
      <c r="P43" s="6">
        <f>('[1]precios _inter_dólares_tm'!P43*'[1]precios_inter_pesos_kg'!$D43)/1000</f>
        <v>51.499316</v>
      </c>
      <c r="Q43" s="8">
        <f>('[1]precios _inter_dólares_tm'!Q43*'[1]precios_inter_pesos_kg'!$D43)/1000</f>
        <v>52.669754999999995</v>
      </c>
      <c r="R43" s="8">
        <f>('[1]precios _inter_dólares_tm'!R43*'[1]precios_inter_pesos_kg'!$D43)/1000</f>
        <v>59.692389000000006</v>
      </c>
      <c r="S43" s="6">
        <f>('[1]precios _inter_dólares_tm'!S43*'[1]precios_inter_pesos_kg'!$D43)/1000</f>
        <v>56.181072</v>
      </c>
      <c r="T43" s="8">
        <f>('[1]precios _inter_dólares_tm'!T43*'[1]precios_inter_pesos_kg'!$D43)/1000</f>
        <v>67.885462</v>
      </c>
      <c r="U43" s="8">
        <f>('[1]precios _inter_dólares_tm'!U43*'[1]precios_inter_pesos_kg'!$D43)/1000</f>
        <v>71.9819985</v>
      </c>
      <c r="V43" s="6">
        <f>('[1]precios _inter_dólares_tm'!V43*'[1]precios_inter_pesos_kg'!$D43)/1000</f>
        <v>69.93373025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7" t="s">
        <v>83</v>
      </c>
      <c r="B44" s="35">
        <v>40707</v>
      </c>
      <c r="C44" s="35">
        <v>40718</v>
      </c>
      <c r="D44" s="36">
        <v>11.806018181818182</v>
      </c>
      <c r="E44" s="11">
        <f>('[1]precios _inter_dólares_tm'!E44*'[1]precios_inter_pesos_kg'!$D44)/1000</f>
        <v>43.68226727272727</v>
      </c>
      <c r="F44" s="11">
        <f>('[1]precios _inter_dólares_tm'!F44*'[1]precios_inter_pesos_kg'!$D44)/1000</f>
        <v>48.40467454545455</v>
      </c>
      <c r="G44" s="6">
        <f>('[1]precios _inter_dólares_tm'!G44*'[1]precios_inter_pesos_kg'!$D44)/1000</f>
        <v>46.04347090909091</v>
      </c>
      <c r="H44" s="11">
        <f>('[1]precios _inter_dólares_tm'!H44*'[1]precios_inter_pesos_kg'!$D44)/1000</f>
        <v>39.84531136363636</v>
      </c>
      <c r="I44" s="11">
        <f>('[1]precios _inter_dólares_tm'!I44*'[1]precios_inter_pesos_kg'!$D44)/1000</f>
        <v>41.911364545454546</v>
      </c>
      <c r="J44" s="6">
        <f>('[1]precios _inter_dólares_tm'!J44*'[1]precios_inter_pesos_kg'!$D44)/1000</f>
        <v>40.87833795454545</v>
      </c>
      <c r="K44" s="11">
        <f>('[1]precios _inter_dólares_tm'!K44*'[1]precios_inter_pesos_kg'!$D44)/1000</f>
        <v>44.862869090909086</v>
      </c>
      <c r="L44" s="11">
        <f>('[1]precios _inter_dólares_tm'!L44*'[1]precios_inter_pesos_kg'!$D44)/1000</f>
        <v>48.40467454545455</v>
      </c>
      <c r="M44" s="6">
        <f>('[1]precios _inter_dólares_tm'!M44*'[1]precios_inter_pesos_kg'!$D44)/1000</f>
        <v>46.63377181818182</v>
      </c>
      <c r="N44" s="11">
        <f>('[1]precios _inter_dólares_tm'!N44*'[1]precios_inter_pesos_kg'!$D44)/1000</f>
        <v>50.76587818181818</v>
      </c>
      <c r="O44" s="11">
        <f>('[1]precios _inter_dólares_tm'!O44*'[1]precios_inter_pesos_kg'!$D44)/1000</f>
        <v>53.42223227272727</v>
      </c>
      <c r="P44" s="6">
        <f>('[1]precios _inter_dólares_tm'!P44*'[1]precios_inter_pesos_kg'!$D44)/1000</f>
        <v>52.094055227272726</v>
      </c>
      <c r="Q44" s="8">
        <f>('[1]precios _inter_dólares_tm'!Q44*'[1]precios_inter_pesos_kg'!$D44)/1000</f>
        <v>51.94648</v>
      </c>
      <c r="R44" s="8">
        <f>('[1]precios _inter_dólares_tm'!R44*'[1]precios_inter_pesos_kg'!$D44)/1000</f>
        <v>59.620391818181815</v>
      </c>
      <c r="S44" s="6">
        <f>('[1]precios _inter_dólares_tm'!S44*'[1]precios_inter_pesos_kg'!$D44)/1000</f>
        <v>55.783435909090905</v>
      </c>
      <c r="T44" s="8">
        <f>('[1]precios _inter_dólares_tm'!T44*'[1]precios_inter_pesos_kg'!$D44)/1000</f>
        <v>69.36035681818181</v>
      </c>
      <c r="U44" s="8">
        <f>('[1]precios _inter_dólares_tm'!U44*'[1]precios_inter_pesos_kg'!$D44)/1000</f>
        <v>72.0167109090909</v>
      </c>
      <c r="V44" s="6">
        <f>('[1]precios _inter_dólares_tm'!V44*'[1]precios_inter_pesos_kg'!$D44)/1000</f>
        <v>70.68853386363637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7" t="s">
        <v>84</v>
      </c>
      <c r="B45" s="35">
        <v>40721</v>
      </c>
      <c r="C45" s="35">
        <v>40732</v>
      </c>
      <c r="D45" s="36">
        <v>11.69411</v>
      </c>
      <c r="E45" s="11">
        <f>('[1]precios _inter_dólares_tm'!E45*'[1]precios_inter_pesos_kg'!$D45)/1000</f>
        <v>43.268207000000004</v>
      </c>
      <c r="F45" s="11">
        <f>('[1]precios _inter_dólares_tm'!F45*'[1]precios_inter_pesos_kg'!$D45)/1000</f>
        <v>47.945851000000005</v>
      </c>
      <c r="G45" s="6">
        <f>('[1]precios _inter_dólares_tm'!G45*'[1]precios_inter_pesos_kg'!$D45)/1000</f>
        <v>45.607029000000004</v>
      </c>
      <c r="H45" s="11">
        <f>('[1]precios _inter_dólares_tm'!H45*'[1]precios_inter_pesos_kg'!$D45)/1000</f>
        <v>39.1752685</v>
      </c>
      <c r="I45" s="11">
        <f>('[1]precios _inter_dólares_tm'!I45*'[1]precios_inter_pesos_kg'!$D45)/1000</f>
        <v>40.929385</v>
      </c>
      <c r="J45" s="6">
        <f>('[1]precios _inter_dólares_tm'!J45*'[1]precios_inter_pesos_kg'!$D45)/1000</f>
        <v>40.05232675</v>
      </c>
      <c r="K45" s="11">
        <f>('[1]precios _inter_dólares_tm'!K45*'[1]precios_inter_pesos_kg'!$D45)/1000</f>
        <v>42.39114875</v>
      </c>
      <c r="L45" s="11">
        <f>('[1]precios _inter_dólares_tm'!L45*'[1]precios_inter_pesos_kg'!$D45)/1000</f>
        <v>47.945851000000005</v>
      </c>
      <c r="M45" s="6">
        <f>('[1]precios _inter_dólares_tm'!M45*'[1]precios_inter_pesos_kg'!$D45)/1000</f>
        <v>45.168499875</v>
      </c>
      <c r="N45" s="11">
        <f>('[1]precios _inter_dólares_tm'!N45*'[1]precios_inter_pesos_kg'!$D45)/1000</f>
        <v>50.284673000000005</v>
      </c>
      <c r="O45" s="11">
        <f>('[1]precios _inter_dólares_tm'!O45*'[1]precios_inter_pesos_kg'!$D45)/1000</f>
        <v>52.91584775</v>
      </c>
      <c r="P45" s="6">
        <f>('[1]precios _inter_dólares_tm'!P45*'[1]precios_inter_pesos_kg'!$D45)/1000</f>
        <v>51.600260375</v>
      </c>
      <c r="Q45" s="8">
        <f>('[1]precios _inter_dólares_tm'!Q45*'[1]precios_inter_pesos_kg'!$D45)/1000</f>
        <v>50.284673000000005</v>
      </c>
      <c r="R45" s="8">
        <f>('[1]precios _inter_dólares_tm'!R45*'[1]precios_inter_pesos_kg'!$D45)/1000</f>
        <v>59.0552555</v>
      </c>
      <c r="S45" s="6">
        <f>('[1]precios _inter_dólares_tm'!S45*'[1]precios_inter_pesos_kg'!$D45)/1000</f>
        <v>54.66996425000001</v>
      </c>
      <c r="T45" s="8">
        <f>('[1]precios _inter_dólares_tm'!T45*'[1]precios_inter_pesos_kg'!$D45)/1000</f>
        <v>68.995249</v>
      </c>
      <c r="U45" s="8">
        <f>('[1]precios _inter_dólares_tm'!U45*'[1]precios_inter_pesos_kg'!$D45)/1000</f>
        <v>71.9187765</v>
      </c>
      <c r="V45" s="6">
        <f>('[1]precios _inter_dólares_tm'!V45*'[1]precios_inter_pesos_kg'!$D45)/1000</f>
        <v>70.45701274999999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7" t="s">
        <v>85</v>
      </c>
      <c r="B46" s="35">
        <v>40735</v>
      </c>
      <c r="C46" s="35">
        <v>40746</v>
      </c>
      <c r="D46" s="36">
        <v>11.70545</v>
      </c>
      <c r="E46" s="11">
        <f>('[1]precios _inter_dólares_tm'!E46*'[1]precios_inter_pesos_kg'!$D46)/1000</f>
        <v>42.280085400000004</v>
      </c>
      <c r="F46" s="11">
        <f>('[1]precios _inter_dólares_tm'!F46*'[1]precios_inter_pesos_kg'!$D46)/1000</f>
        <v>46.8218</v>
      </c>
      <c r="G46" s="6">
        <f>('[1]precios _inter_dólares_tm'!G46*'[1]precios_inter_pesos_kg'!$D46)/1000</f>
        <v>44.5509427</v>
      </c>
      <c r="H46" s="11">
        <f>('[1]precios _inter_dólares_tm'!H46*'[1]precios_inter_pesos_kg'!$D46)/1000</f>
        <v>37.457440000000005</v>
      </c>
      <c r="I46" s="11">
        <f>('[1]precios _inter_dólares_tm'!I46*'[1]precios_inter_pesos_kg'!$D46)/1000</f>
        <v>39.79853000000001</v>
      </c>
      <c r="J46" s="6">
        <f>('[1]precios _inter_dólares_tm'!J46*'[1]precios_inter_pesos_kg'!$D46)/1000</f>
        <v>38.627985</v>
      </c>
      <c r="K46" s="11">
        <f>('[1]precios _inter_dólares_tm'!K46*'[1]precios_inter_pesos_kg'!$D46)/1000</f>
        <v>40.6647333</v>
      </c>
      <c r="L46" s="11">
        <f>('[1]precios _inter_dólares_tm'!L46*'[1]precios_inter_pesos_kg'!$D46)/1000</f>
        <v>47.992345</v>
      </c>
      <c r="M46" s="6">
        <f>('[1]precios _inter_dólares_tm'!M46*'[1]precios_inter_pesos_kg'!$D46)/1000</f>
        <v>44.328539150000005</v>
      </c>
      <c r="N46" s="11">
        <f>('[1]precios _inter_dólares_tm'!N46*'[1]precios_inter_pesos_kg'!$D46)/1000</f>
        <v>49.162890000000004</v>
      </c>
      <c r="O46" s="11">
        <f>('[1]precios _inter_dólares_tm'!O46*'[1]precios_inter_pesos_kg'!$D46)/1000</f>
        <v>51.503980000000006</v>
      </c>
      <c r="P46" s="6">
        <f>('[1]precios _inter_dólares_tm'!P46*'[1]precios_inter_pesos_kg'!$D46)/1000</f>
        <v>50.333435</v>
      </c>
      <c r="Q46" s="8">
        <f>('[1]precios _inter_dólares_tm'!Q46*'[1]precios_inter_pesos_kg'!$D46)/1000</f>
        <v>50.333435</v>
      </c>
      <c r="R46" s="8">
        <f>('[1]precios _inter_dólares_tm'!R46*'[1]precios_inter_pesos_kg'!$D46)/1000</f>
        <v>59.112522500000004</v>
      </c>
      <c r="S46" s="6">
        <f>('[1]precios _inter_dólares_tm'!S46*'[1]precios_inter_pesos_kg'!$D46)/1000</f>
        <v>54.72297875</v>
      </c>
      <c r="T46" s="8">
        <f>('[1]precios _inter_dólares_tm'!T46*'[1]precios_inter_pesos_kg'!$D46)/1000</f>
        <v>67.30633750000001</v>
      </c>
      <c r="U46" s="8">
        <f>('[1]precios _inter_dólares_tm'!U46*'[1]precios_inter_pesos_kg'!$D46)/1000</f>
        <v>71.40324500000001</v>
      </c>
      <c r="V46" s="6">
        <f>('[1]precios _inter_dólares_tm'!V46*'[1]precios_inter_pesos_kg'!$D46)/1000</f>
        <v>69.35479125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7" t="s">
        <v>86</v>
      </c>
      <c r="B47" s="35">
        <v>40749</v>
      </c>
      <c r="C47" s="35">
        <v>40760</v>
      </c>
      <c r="D47" s="36">
        <v>11.765469999999999</v>
      </c>
      <c r="E47" s="11">
        <f>('[1]precios _inter_dólares_tm'!E47*'[1]precios_inter_pesos_kg'!$D47)/1000</f>
        <v>41.037959359999995</v>
      </c>
      <c r="F47" s="11">
        <f>('[1]precios _inter_dólares_tm'!F47*'[1]precios_inter_pesos_kg'!$D47)/1000</f>
        <v>45.885332999999996</v>
      </c>
      <c r="G47" s="6">
        <f>('[1]precios _inter_dólares_tm'!G47*'[1]precios_inter_pesos_kg'!$D47)/1000</f>
        <v>43.461646179999995</v>
      </c>
      <c r="H47" s="11">
        <f>('[1]precios _inter_dólares_tm'!H47*'[1]precios_inter_pesos_kg'!$D47)/1000</f>
        <v>37.94364075</v>
      </c>
      <c r="I47" s="11">
        <f>('[1]precios _inter_dólares_tm'!I47*'[1]precios_inter_pesos_kg'!$D47)/1000</f>
        <v>40.002598</v>
      </c>
      <c r="J47" s="6">
        <f>('[1]precios _inter_dólares_tm'!J47*'[1]precios_inter_pesos_kg'!$D47)/1000</f>
        <v>38.973119374999996</v>
      </c>
      <c r="K47" s="11">
        <f>('[1]precios _inter_dólares_tm'!K47*'[1]precios_inter_pesos_kg'!$D47)/1000</f>
        <v>40.90853919</v>
      </c>
      <c r="L47" s="11">
        <f>('[1]precios _inter_dólares_tm'!L47*'[1]precios_inter_pesos_kg'!$D47)/1000</f>
        <v>44.70878599999999</v>
      </c>
      <c r="M47" s="6">
        <f>('[1]precios _inter_dólares_tm'!M47*'[1]precios_inter_pesos_kg'!$D47)/1000</f>
        <v>42.808662594999994</v>
      </c>
      <c r="N47" s="11">
        <f>('[1]precios _inter_dólares_tm'!N47*'[1]precios_inter_pesos_kg'!$D47)/1000</f>
        <v>48.826700499999994</v>
      </c>
      <c r="O47" s="11">
        <f>('[1]precios _inter_dólares_tm'!O47*'[1]precios_inter_pesos_kg'!$D47)/1000</f>
        <v>51.47393124999999</v>
      </c>
      <c r="P47" s="6">
        <f>('[1]precios _inter_dólares_tm'!P47*'[1]precios_inter_pesos_kg'!$D47)/1000</f>
        <v>50.15031587499999</v>
      </c>
      <c r="Q47" s="8">
        <f>('[1]precios _inter_dólares_tm'!Q47*'[1]precios_inter_pesos_kg'!$D47)/1000</f>
        <v>50.59152099999999</v>
      </c>
      <c r="R47" s="8">
        <f>('[1]precios _inter_dólares_tm'!R47*'[1]precios_inter_pesos_kg'!$D47)/1000</f>
        <v>56.474256</v>
      </c>
      <c r="S47" s="6">
        <f>('[1]precios _inter_dólares_tm'!S47*'[1]precios_inter_pesos_kg'!$D47)/1000</f>
        <v>53.53288849999999</v>
      </c>
      <c r="T47" s="8">
        <f>('[1]precios _inter_dólares_tm'!T47*'[1]precios_inter_pesos_kg'!$D47)/1000</f>
        <v>67.35731575</v>
      </c>
      <c r="U47" s="8">
        <f>('[1]precios _inter_dólares_tm'!U47*'[1]precios_inter_pesos_kg'!$D47)/1000</f>
        <v>70.0045465</v>
      </c>
      <c r="V47" s="6">
        <f>('[1]precios _inter_dólares_tm'!V47*'[1]precios_inter_pesos_kg'!$D47)/1000</f>
        <v>68.68093112499999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5" ht="12.75">
      <c r="A48" s="7" t="s">
        <v>87</v>
      </c>
      <c r="B48" s="12">
        <v>40763</v>
      </c>
      <c r="C48" s="12">
        <v>40774</v>
      </c>
      <c r="D48" s="36">
        <v>12.28</v>
      </c>
      <c r="E48" s="11">
        <f>('[1]precios _inter_dólares_tm'!E48*'[1]precios_inter_pesos_kg'!$D48)/1000</f>
        <v>40.524</v>
      </c>
      <c r="F48" s="11">
        <f>('[1]precios _inter_dólares_tm'!F48*'[1]precios_inter_pesos_kg'!$D48)/1000</f>
        <v>46.664</v>
      </c>
      <c r="G48" s="10">
        <f>('[1]precios _inter_dólares_tm'!G48*'[1]precios_inter_pesos_kg'!$D48)/1000</f>
        <v>43.594</v>
      </c>
      <c r="H48" s="11">
        <f>('[1]precios _inter_dólares_tm'!H48*'[1]precios_inter_pesos_kg'!$D48)/1000</f>
        <v>39.296</v>
      </c>
      <c r="I48" s="11">
        <f>('[1]precios _inter_dólares_tm'!I48*'[1]precios_inter_pesos_kg'!$D48)/1000</f>
        <v>41.752</v>
      </c>
      <c r="J48" s="10">
        <f>('[1]precios _inter_dólares_tm'!J48*'[1]precios_inter_pesos_kg'!$D48)/1000</f>
        <v>40.524</v>
      </c>
      <c r="K48" s="11">
        <f>('[1]precios _inter_dólares_tm'!K48*'[1]precios_inter_pesos_kg'!$D48)/1000</f>
        <v>41.24852</v>
      </c>
      <c r="L48" s="11">
        <f>('[1]precios _inter_dólares_tm'!L48*'[1]precios_inter_pesos_kg'!$D48)/1000</f>
        <v>45.436</v>
      </c>
      <c r="M48" s="10">
        <f>('[1]precios _inter_dólares_tm'!M48*'[1]precios_inter_pesos_kg'!$D48)/1000</f>
        <v>43.342259999999996</v>
      </c>
      <c r="N48" s="11">
        <f>('[1]precios _inter_dólares_tm'!N48*'[1]precios_inter_pesos_kg'!$D48)/1000</f>
        <v>50.655</v>
      </c>
      <c r="O48" s="11">
        <f>('[1]precios _inter_dólares_tm'!O48*'[1]precios_inter_pesos_kg'!$D48)/1000</f>
        <v>52.804</v>
      </c>
      <c r="P48" s="10">
        <f>('[1]precios _inter_dólares_tm'!P48*'[1]precios_inter_pesos_kg'!$D48)/1000</f>
        <v>51.7295</v>
      </c>
      <c r="Q48" s="8">
        <f>('[1]precios _inter_dólares_tm'!Q48*'[1]precios_inter_pesos_kg'!$D48)/1000</f>
        <v>50.348</v>
      </c>
      <c r="R48" s="8">
        <f>('[1]precios _inter_dólares_tm'!R48*'[1]precios_inter_pesos_kg'!$D48)/1000</f>
        <v>58.944</v>
      </c>
      <c r="S48" s="10">
        <f>('[1]precios _inter_dólares_tm'!S48*'[1]precios_inter_pesos_kg'!$D48)/1000</f>
        <v>54.646</v>
      </c>
      <c r="T48" s="8">
        <f>('[1]precios _inter_dólares_tm'!T48*'[1]precios_inter_pesos_kg'!$D48)/1000</f>
        <v>69.996</v>
      </c>
      <c r="U48" s="8">
        <f>('[1]precios _inter_dólares_tm'!U48*'[1]precios_inter_pesos_kg'!$D48)/1000</f>
        <v>72.759</v>
      </c>
      <c r="V48" s="10">
        <f>('[1]precios _inter_dólares_tm'!V48*'[1]precios_inter_pesos_kg'!$D48)/1000</f>
        <v>71.3775</v>
      </c>
      <c r="AO48" s="26"/>
      <c r="AP48" s="26"/>
      <c r="AQ48" s="26"/>
      <c r="AR48" s="26"/>
      <c r="AS48" s="26"/>
    </row>
    <row r="49" spans="1:45" ht="12.75">
      <c r="A49" s="7" t="s">
        <v>88</v>
      </c>
      <c r="B49" s="12">
        <v>40777</v>
      </c>
      <c r="C49" s="12">
        <v>40788</v>
      </c>
      <c r="D49" s="36">
        <v>12.382859999999999</v>
      </c>
      <c r="E49" s="11">
        <f>('[1]precios _inter_dólares_tm'!E49*'[1]precios_inter_pesos_kg'!$D49)/1000</f>
        <v>42.101724</v>
      </c>
      <c r="F49" s="11">
        <f>('[1]precios _inter_dólares_tm'!F49*'[1]precios_inter_pesos_kg'!$D49)/1000</f>
        <v>47.05486799999999</v>
      </c>
      <c r="G49" s="10">
        <f>('[1]precios _inter_dólares_tm'!G49*'[1]precios_inter_pesos_kg'!$D49)/1000</f>
        <v>44.578295999999995</v>
      </c>
      <c r="H49" s="11">
        <f>('[1]precios _inter_dólares_tm'!H49*'[1]precios_inter_pesos_kg'!$D49)/1000</f>
        <v>39.9347235</v>
      </c>
      <c r="I49" s="11">
        <f>('[1]precios _inter_dólares_tm'!I49*'[1]precios_inter_pesos_kg'!$D49)/1000</f>
        <v>42.101724</v>
      </c>
      <c r="J49" s="10">
        <f>('[1]precios _inter_dólares_tm'!J49*'[1]precios_inter_pesos_kg'!$D49)/1000</f>
        <v>41.01822375</v>
      </c>
      <c r="K49" s="11">
        <f>('[1]precios _inter_dólares_tm'!K49*'[1]precios_inter_pesos_kg'!$D49)/1000</f>
        <v>43.34000999999999</v>
      </c>
      <c r="L49" s="11">
        <f>('[1]precios _inter_dólares_tm'!L49*'[1]precios_inter_pesos_kg'!$D49)/1000</f>
        <v>48.293153999999994</v>
      </c>
      <c r="M49" s="10">
        <f>('[1]precios _inter_dólares_tm'!M49*'[1]precios_inter_pesos_kg'!$D49)/1000</f>
        <v>45.816582</v>
      </c>
      <c r="N49" s="11">
        <f>('[1]precios _inter_dólares_tm'!N49*'[1]precios_inter_pesos_kg'!$D49)/1000</f>
        <v>50.150583</v>
      </c>
      <c r="O49" s="11">
        <f>('[1]precios _inter_dólares_tm'!O49*'[1]precios_inter_pesos_kg'!$D49)/1000</f>
        <v>52.627155</v>
      </c>
      <c r="P49" s="10">
        <f>('[1]precios _inter_dólares_tm'!P49*'[1]precios_inter_pesos_kg'!$D49)/1000</f>
        <v>51.388869</v>
      </c>
      <c r="Q49" s="8">
        <f>('[1]precios _inter_dólares_tm'!Q49*'[1]precios_inter_pesos_kg'!$D49)/1000</f>
        <v>49.531439999999996</v>
      </c>
      <c r="R49" s="8">
        <f>('[1]precios _inter_dólares_tm'!R49*'[1]precios_inter_pesos_kg'!$D49)/1000</f>
        <v>59.43772799999999</v>
      </c>
      <c r="S49" s="10">
        <f>('[1]precios _inter_dólares_tm'!S49*'[1]precios_inter_pesos_kg'!$D49)/1000</f>
        <v>54.484584</v>
      </c>
      <c r="T49" s="8">
        <f>('[1]precios _inter_dólares_tm'!T49*'[1]precios_inter_pesos_kg'!$D49)/1000</f>
        <v>71.5110165</v>
      </c>
      <c r="U49" s="8">
        <f>('[1]precios _inter_dólares_tm'!U49*'[1]precios_inter_pesos_kg'!$D49)/1000</f>
        <v>73.3684455</v>
      </c>
      <c r="V49" s="10">
        <f>('[1]precios _inter_dólares_tm'!V49*'[1]precios_inter_pesos_kg'!$D49)/1000</f>
        <v>72.439731</v>
      </c>
      <c r="AO49" s="26"/>
      <c r="AP49" s="26"/>
      <c r="AQ49" s="26"/>
      <c r="AR49" s="26"/>
      <c r="AS49" s="26"/>
    </row>
    <row r="50" spans="1:45" ht="12.75">
      <c r="A50" s="7" t="s">
        <v>89</v>
      </c>
      <c r="B50" s="12">
        <v>40791</v>
      </c>
      <c r="C50" s="12">
        <v>40802</v>
      </c>
      <c r="D50" s="36">
        <v>12.59162857142857</v>
      </c>
      <c r="E50" s="11">
        <f>('[1]precios _inter_dólares_tm'!E50*'[1]precios_inter_pesos_kg'!$D50)/1000</f>
        <v>42.18195571428571</v>
      </c>
      <c r="F50" s="11">
        <f>('[1]precios _inter_dólares_tm'!F50*'[1]precios_inter_pesos_kg'!$D50)/1000</f>
        <v>46.58902571428571</v>
      </c>
      <c r="G50" s="10">
        <f>('[1]precios _inter_dólares_tm'!G50*'[1]precios_inter_pesos_kg'!$D50)/1000</f>
        <v>44.38549071428571</v>
      </c>
      <c r="H50" s="11">
        <f>('[1]precios _inter_dólares_tm'!H50*'[1]precios_inter_pesos_kg'!$D50)/1000</f>
        <v>37.77488571428571</v>
      </c>
      <c r="I50" s="11">
        <f>('[1]precios _inter_dólares_tm'!I50*'[1]precios_inter_pesos_kg'!$D50)/1000</f>
        <v>41.55237428571428</v>
      </c>
      <c r="J50" s="10">
        <f>('[1]precios _inter_dólares_tm'!J50*'[1]precios_inter_pesos_kg'!$D50)/1000</f>
        <v>39.66363</v>
      </c>
      <c r="K50" s="11">
        <f>('[1]precios _inter_dólares_tm'!K50*'[1]precios_inter_pesos_kg'!$D50)/1000</f>
        <v>40.60800214285714</v>
      </c>
      <c r="L50" s="11">
        <f>('[1]precios _inter_dólares_tm'!L50*'[1]precios_inter_pesos_kg'!$D50)/1000</f>
        <v>47.21860714285714</v>
      </c>
      <c r="M50" s="10">
        <f>('[1]precios _inter_dólares_tm'!M50*'[1]precios_inter_pesos_kg'!$D50)/1000</f>
        <v>43.91330464285714</v>
      </c>
      <c r="N50" s="11">
        <f>('[1]precios _inter_dólares_tm'!N50*'[1]precios_inter_pesos_kg'!$D50)/1000</f>
        <v>48.16297928571428</v>
      </c>
      <c r="O50" s="11">
        <f>('[1]precios _inter_dólares_tm'!O50*'[1]precios_inter_pesos_kg'!$D50)/1000</f>
        <v>50.36651428571428</v>
      </c>
      <c r="P50" s="10">
        <f>('[1]precios _inter_dólares_tm'!P50*'[1]precios_inter_pesos_kg'!$D50)/1000</f>
        <v>49.26474678571429</v>
      </c>
      <c r="Q50" s="8">
        <f>('[1]precios _inter_dólares_tm'!Q50*'[1]precios_inter_pesos_kg'!$D50)/1000</f>
        <v>50.36651428571428</v>
      </c>
      <c r="R50" s="8">
        <f>('[1]precios _inter_dólares_tm'!R50*'[1]precios_inter_pesos_kg'!$D50)/1000</f>
        <v>57.92149142857143</v>
      </c>
      <c r="S50" s="10">
        <f>('[1]precios _inter_dólares_tm'!S50*'[1]precios_inter_pesos_kg'!$D50)/1000</f>
        <v>54.14400285714286</v>
      </c>
      <c r="T50" s="8">
        <f>('[1]precios _inter_dólares_tm'!T50*'[1]precios_inter_pesos_kg'!$D50)/1000</f>
        <v>68.93916642857143</v>
      </c>
      <c r="U50" s="8">
        <f>('[1]precios _inter_dólares_tm'!U50*'[1]precios_inter_pesos_kg'!$D50)/1000</f>
        <v>73.03144571428571</v>
      </c>
      <c r="V50" s="10">
        <f>('[1]precios _inter_dólares_tm'!V50*'[1]precios_inter_pesos_kg'!$D50)/1000</f>
        <v>70.98530607142857</v>
      </c>
      <c r="AO50" s="26"/>
      <c r="AP50" s="26"/>
      <c r="AQ50" s="26"/>
      <c r="AR50" s="26"/>
      <c r="AS50" s="26"/>
    </row>
    <row r="51" spans="1:40" ht="12.75">
      <c r="A51" s="7" t="s">
        <v>90</v>
      </c>
      <c r="B51" s="12">
        <v>40805</v>
      </c>
      <c r="C51" s="12">
        <v>40816</v>
      </c>
      <c r="D51" s="36">
        <v>12.864313333333332</v>
      </c>
      <c r="E51" s="9">
        <f>('[1]precios _inter_dólares_tm'!E51*'[1]precios_inter_pesos_kg'!$D51)/1000</f>
        <v>40.844194833333326</v>
      </c>
      <c r="F51" s="8">
        <f>('[1]precios _inter_dólares_tm'!F51*'[1]precios_inter_pesos_kg'!$D51)/1000</f>
        <v>46.31152799999999</v>
      </c>
      <c r="G51" s="10">
        <f>('[1]precios _inter_dólares_tm'!G51*'[1]precios_inter_pesos_kg'!$D51)/1000</f>
        <v>43.57786141666666</v>
      </c>
      <c r="H51" s="11">
        <f>('[1]precios _inter_dólares_tm'!H51*'[1]precios_inter_pesos_kg'!$D51)/1000</f>
        <v>40.20097916666666</v>
      </c>
      <c r="I51" s="11">
        <f>('[1]precios _inter_dólares_tm'!I51*'[1]precios_inter_pesos_kg'!$D51)/1000</f>
        <v>42.13062616666666</v>
      </c>
      <c r="J51" s="10">
        <f>('[1]precios _inter_dólares_tm'!J51*'[1]precios_inter_pesos_kg'!$D51)/1000</f>
        <v>41.165802666666664</v>
      </c>
      <c r="K51" s="11">
        <f>('[1]precios _inter_dólares_tm'!K51*'[1]precios_inter_pesos_kg'!$D51)/1000</f>
        <v>42.452234</v>
      </c>
      <c r="L51" s="11">
        <f>('[1]precios _inter_dólares_tm'!L51*'[1]precios_inter_pesos_kg'!$D51)/1000</f>
        <v>46.31152799999999</v>
      </c>
      <c r="M51" s="10">
        <f>('[1]precios _inter_dólares_tm'!M51*'[1]precios_inter_pesos_kg'!$D51)/1000</f>
        <v>44.38188099999999</v>
      </c>
      <c r="N51" s="11">
        <f>('[1]precios _inter_dólares_tm'!N51*'[1]precios_inter_pesos_kg'!$D51)/1000</f>
        <v>50.170821999999994</v>
      </c>
      <c r="O51" s="11">
        <f>('[1]precios _inter_dólares_tm'!O51*'[1]precios_inter_pesos_kg'!$D51)/1000</f>
        <v>53.38690033333332</v>
      </c>
      <c r="P51" s="10">
        <f>('[1]precios _inter_dólares_tm'!P51*'[1]precios_inter_pesos_kg'!$D51)/1000</f>
        <v>51.778861166666665</v>
      </c>
      <c r="Q51" s="8">
        <f>('[1]precios _inter_dólares_tm'!Q51*'[1]precios_inter_pesos_kg'!$D51)/1000</f>
        <v>47.59795933333333</v>
      </c>
      <c r="R51" s="8">
        <f>('[1]precios _inter_dólares_tm'!R51*'[1]precios_inter_pesos_kg'!$D51)/1000</f>
        <v>57.88941</v>
      </c>
      <c r="S51" s="10">
        <f>('[1]precios _inter_dólares_tm'!S51*'[1]precios_inter_pesos_kg'!$D51)/1000</f>
        <v>52.74368466666666</v>
      </c>
      <c r="T51" s="8">
        <f>('[1]precios _inter_dólares_tm'!T51*'[1]precios_inter_pesos_kg'!$D51)/1000</f>
        <v>69.14568416666665</v>
      </c>
      <c r="U51" s="8">
        <f>('[1]precios _inter_dólares_tm'!U51*'[1]precios_inter_pesos_kg'!$D51)/1000</f>
        <v>73.96980166666665</v>
      </c>
      <c r="V51" s="10">
        <f>('[1]precios _inter_dólares_tm'!V51*'[1]precios_inter_pesos_kg'!$D51)/1000</f>
        <v>71.55774291666665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7" t="s">
        <v>91</v>
      </c>
      <c r="B52" s="12">
        <v>40819</v>
      </c>
      <c r="C52" s="12">
        <v>40830</v>
      </c>
      <c r="D52" s="36">
        <v>13.484279999999998</v>
      </c>
      <c r="E52" s="9">
        <f>('[1]precios _inter_dólares_tm'!E52*'[1]precios_inter_pesos_kg'!$D52)/1000</f>
        <v>42.812588999999996</v>
      </c>
      <c r="F52" s="8">
        <f>('[1]precios _inter_dólares_tm'!F52*'[1]precios_inter_pesos_kg'!$D52)/1000</f>
        <v>47.194979999999994</v>
      </c>
      <c r="G52" s="10">
        <f>('[1]precios _inter_dólares_tm'!G52*'[1]precios_inter_pesos_kg'!$D52)/1000</f>
        <v>45.003784499999995</v>
      </c>
      <c r="H52" s="11">
        <f>('[1]precios _inter_dólares_tm'!H52*'[1]precios_inter_pesos_kg'!$D52)/1000</f>
        <v>42.13837499999999</v>
      </c>
      <c r="I52" s="11">
        <f>('[1]precios _inter_dólares_tm'!I52*'[1]precios_inter_pesos_kg'!$D52)/1000</f>
        <v>45.172337999999996</v>
      </c>
      <c r="J52" s="10">
        <f>('[1]precios _inter_dólares_tm'!J52*'[1]precios_inter_pesos_kg'!$D52)/1000</f>
        <v>43.655356499999996</v>
      </c>
      <c r="K52" s="11">
        <f>('[1]precios _inter_dólares_tm'!K52*'[1]precios_inter_pesos_kg'!$D52)/1000</f>
        <v>43.82391</v>
      </c>
      <c r="L52" s="11">
        <f>('[1]precios _inter_dólares_tm'!L52*'[1]precios_inter_pesos_kg'!$D52)/1000</f>
        <v>48.54340799999999</v>
      </c>
      <c r="M52" s="10">
        <f>('[1]precios _inter_dólares_tm'!M52*'[1]precios_inter_pesos_kg'!$D52)/1000</f>
        <v>46.18365899999999</v>
      </c>
      <c r="N52" s="11">
        <f>('[1]precios _inter_dólares_tm'!N52*'[1]precios_inter_pesos_kg'!$D52)/1000</f>
        <v>51.240263999999996</v>
      </c>
      <c r="O52" s="11">
        <f>('[1]precios _inter_dólares_tm'!O52*'[1]precios_inter_pesos_kg'!$D52)/1000</f>
        <v>56.633976</v>
      </c>
      <c r="P52" s="10">
        <f>('[1]precios _inter_dólares_tm'!P52*'[1]precios_inter_pesos_kg'!$D52)/1000</f>
        <v>53.93711999999999</v>
      </c>
      <c r="Q52" s="8">
        <f>('[1]precios _inter_dólares_tm'!Q52*'[1]precios_inter_pesos_kg'!$D52)/1000</f>
        <v>48.54340799999999</v>
      </c>
      <c r="R52" s="8">
        <f>('[1]precios _inter_dólares_tm'!R52*'[1]precios_inter_pesos_kg'!$D52)/1000</f>
        <v>60.67925999999999</v>
      </c>
      <c r="S52" s="10">
        <f>('[1]precios _inter_dólares_tm'!S52*'[1]precios_inter_pesos_kg'!$D52)/1000</f>
        <v>54.61133399999999</v>
      </c>
      <c r="T52" s="8">
        <f>('[1]precios _inter_dólares_tm'!T52*'[1]precios_inter_pesos_kg'!$D52)/1000</f>
        <v>72.14089799999999</v>
      </c>
      <c r="U52" s="8">
        <f>('[1]precios _inter_dólares_tm'!U52*'[1]precios_inter_pesos_kg'!$D52)/1000</f>
        <v>76.18618199999999</v>
      </c>
      <c r="V52" s="10">
        <f>('[1]precios _inter_dólares_tm'!V52*'[1]precios_inter_pesos_kg'!$D52)/1000</f>
        <v>74.16354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7" t="s">
        <v>92</v>
      </c>
      <c r="B53" s="12">
        <v>40833</v>
      </c>
      <c r="C53" s="12">
        <v>40844</v>
      </c>
      <c r="D53" s="36">
        <v>13.41121</v>
      </c>
      <c r="E53" s="9">
        <f>('[1]precios _inter_dólares_tm'!E53*'[1]precios_inter_pesos_kg'!$D53)/1000</f>
        <v>42.915872</v>
      </c>
      <c r="F53" s="8">
        <f>('[1]precios _inter_dólares_tm'!F53*'[1]precios_inter_pesos_kg'!$D53)/1000</f>
        <v>46.939235000000004</v>
      </c>
      <c r="G53" s="10">
        <f>('[1]precios _inter_dólares_tm'!G53*'[1]precios_inter_pesos_kg'!$D53)/1000</f>
        <v>44.9275535</v>
      </c>
      <c r="H53" s="11">
        <f>('[1]precios _inter_dólares_tm'!H53*'[1]precios_inter_pesos_kg'!$D53)/1000</f>
        <v>42.915872</v>
      </c>
      <c r="I53" s="11">
        <f>('[1]precios _inter_dólares_tm'!I53*'[1]precios_inter_pesos_kg'!$D53)/1000</f>
        <v>45.598114</v>
      </c>
      <c r="J53" s="10">
        <f>('[1]precios _inter_dólares_tm'!J53*'[1]precios_inter_pesos_kg'!$D53)/1000</f>
        <v>44.256993</v>
      </c>
      <c r="K53" s="11">
        <f>('[1]precios _inter_dólares_tm'!K53*'[1]precios_inter_pesos_kg'!$D53)/1000</f>
        <v>45.598114</v>
      </c>
      <c r="L53" s="11">
        <f>('[1]precios _inter_dólares_tm'!L53*'[1]precios_inter_pesos_kg'!$D53)/1000</f>
        <v>48.280356</v>
      </c>
      <c r="M53" s="10">
        <f>('[1]precios _inter_dólares_tm'!M53*'[1]precios_inter_pesos_kg'!$D53)/1000</f>
        <v>46.939235000000004</v>
      </c>
      <c r="N53" s="11">
        <f>('[1]precios _inter_dólares_tm'!N53*'[1]precios_inter_pesos_kg'!$D53)/1000</f>
        <v>52.30371900000001</v>
      </c>
      <c r="O53" s="11">
        <f>('[1]precios _inter_dólares_tm'!O53*'[1]precios_inter_pesos_kg'!$D53)/1000</f>
        <v>56.997642500000005</v>
      </c>
      <c r="P53" s="10">
        <f>('[1]precios _inter_dólares_tm'!P53*'[1]precios_inter_pesos_kg'!$D53)/1000</f>
        <v>54.65068075</v>
      </c>
      <c r="Q53" s="8">
        <f>('[1]precios _inter_dólares_tm'!Q53*'[1]precios_inter_pesos_kg'!$D53)/1000</f>
        <v>53.64484</v>
      </c>
      <c r="R53" s="8">
        <f>('[1]precios _inter_dólares_tm'!R53*'[1]precios_inter_pesos_kg'!$D53)/1000</f>
        <v>56.327082000000004</v>
      </c>
      <c r="S53" s="10">
        <f>('[1]precios _inter_dólares_tm'!S53*'[1]precios_inter_pesos_kg'!$D53)/1000</f>
        <v>54.985961</v>
      </c>
      <c r="T53" s="8">
        <f>('[1]precios _inter_dólares_tm'!T53*'[1]precios_inter_pesos_kg'!$D53)/1000</f>
        <v>69.06773150000001</v>
      </c>
      <c r="U53" s="8">
        <f>('[1]precios _inter_dólares_tm'!U53*'[1]precios_inter_pesos_kg'!$D53)/1000</f>
        <v>75.10277599999999</v>
      </c>
      <c r="V53" s="10">
        <f>('[1]precios _inter_dólares_tm'!V53*'[1]precios_inter_pesos_kg'!$D53)/1000</f>
        <v>72.08525375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7" t="s">
        <v>93</v>
      </c>
      <c r="B54" s="12">
        <v>40847</v>
      </c>
      <c r="C54" s="12">
        <v>40858</v>
      </c>
      <c r="D54" s="36">
        <v>13.447833333333332</v>
      </c>
      <c r="E54" s="9">
        <f>('[1]precios _inter_dólares_tm'!E54*'[1]precios_inter_pesos_kg'!$D54)/1000</f>
        <v>43.033066666666656</v>
      </c>
      <c r="F54" s="8">
        <f>('[1]precios _inter_dólares_tm'!F54*'[1]precios_inter_pesos_kg'!$D54)/1000</f>
        <v>47.06741666666667</v>
      </c>
      <c r="G54" s="10">
        <f>('[1]precios _inter_dólares_tm'!G54*'[1]precios_inter_pesos_kg'!$D54)/1000</f>
        <v>45.050241666666665</v>
      </c>
      <c r="H54" s="11">
        <f>('[1]precios _inter_dólares_tm'!H54*'[1]precios_inter_pesos_kg'!$D54)/1000</f>
        <v>42.024479166666666</v>
      </c>
      <c r="I54" s="11">
        <f>('[1]precios _inter_dólares_tm'!I54*'[1]precios_inter_pesos_kg'!$D54)/1000</f>
        <v>45.722633333333334</v>
      </c>
      <c r="J54" s="10">
        <f>('[1]precios _inter_dólares_tm'!J54*'[1]precios_inter_pesos_kg'!$D54)/1000</f>
        <v>43.87355624999999</v>
      </c>
      <c r="K54" s="11">
        <f>('[1]precios _inter_dólares_tm'!K54*'[1]precios_inter_pesos_kg'!$D54)/1000</f>
        <v>45.722633333333334</v>
      </c>
      <c r="L54" s="11">
        <f>('[1]precios _inter_dólares_tm'!L54*'[1]precios_inter_pesos_kg'!$D54)/1000</f>
        <v>51.10176666666666</v>
      </c>
      <c r="M54" s="10">
        <f>('[1]precios _inter_dólares_tm'!M54*'[1]precios_inter_pesos_kg'!$D54)/1000</f>
        <v>48.4122</v>
      </c>
      <c r="N54" s="11">
        <f>('[1]precios _inter_dólares_tm'!N54*'[1]precios_inter_pesos_kg'!$D54)/1000</f>
        <v>52.78274583333333</v>
      </c>
      <c r="O54" s="11">
        <f>('[1]precios _inter_dólares_tm'!O54*'[1]precios_inter_pesos_kg'!$D54)/1000</f>
        <v>56.48089999999999</v>
      </c>
      <c r="P54" s="10">
        <f>('[1]precios _inter_dólares_tm'!P54*'[1]precios_inter_pesos_kg'!$D54)/1000</f>
        <v>54.63182291666666</v>
      </c>
      <c r="Q54" s="8">
        <f>('[1]precios _inter_dólares_tm'!Q54*'[1]precios_inter_pesos_kg'!$D54)/1000</f>
        <v>48.4122</v>
      </c>
      <c r="R54" s="8">
        <f>('[1]precios _inter_dólares_tm'!R54*'[1]precios_inter_pesos_kg'!$D54)/1000</f>
        <v>55.13611666666666</v>
      </c>
      <c r="S54" s="10">
        <f>('[1]precios _inter_dólares_tm'!S54*'[1]precios_inter_pesos_kg'!$D54)/1000</f>
        <v>51.774158333333325</v>
      </c>
      <c r="T54" s="8">
        <f>('[1]precios _inter_dólares_tm'!T54*'[1]precios_inter_pesos_kg'!$D54)/1000</f>
        <v>64.5496</v>
      </c>
      <c r="U54" s="8">
        <f>('[1]precios _inter_dólares_tm'!U54*'[1]precios_inter_pesos_kg'!$D54)/1000</f>
        <v>73.29069166666665</v>
      </c>
      <c r="V54" s="10">
        <f>('[1]precios _inter_dólares_tm'!V54*'[1]precios_inter_pesos_kg'!$D54)/1000</f>
        <v>68.92014583333332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7" t="s">
        <v>94</v>
      </c>
      <c r="B55" s="12">
        <v>40861</v>
      </c>
      <c r="C55" s="12">
        <v>40872</v>
      </c>
      <c r="D55" s="36">
        <v>13.837477777777776</v>
      </c>
      <c r="E55" s="9">
        <f>('[1]precios _inter_dólares_tm'!E55*'[1]precios_inter_pesos_kg'!$D55)/1000</f>
        <v>44.27992888888888</v>
      </c>
      <c r="F55" s="8">
        <f>('[1]precios _inter_dólares_tm'!F55*'[1]precios_inter_pesos_kg'!$D55)/1000</f>
        <v>51.19866777777777</v>
      </c>
      <c r="G55" s="10">
        <f>('[1]precios _inter_dólares_tm'!G55*'[1]precios_inter_pesos_kg'!$D55)/1000</f>
        <v>47.73929833333332</v>
      </c>
      <c r="H55" s="11">
        <f>('[1]precios _inter_dólares_tm'!H55*'[1]precios_inter_pesos_kg'!$D55)/1000</f>
        <v>41.51243333333333</v>
      </c>
      <c r="I55" s="11">
        <f>('[1]precios _inter_dólares_tm'!I55*'[1]precios_inter_pesos_kg'!$D55)/1000</f>
        <v>44.27992888888888</v>
      </c>
      <c r="J55" s="10">
        <f>('[1]precios _inter_dólares_tm'!J55*'[1]precios_inter_pesos_kg'!$D55)/1000</f>
        <v>42.89618111111111</v>
      </c>
      <c r="K55" s="11">
        <f>('[1]precios _inter_dólares_tm'!K55*'[1]precios_inter_pesos_kg'!$D55)/1000</f>
        <v>47.04742444444444</v>
      </c>
      <c r="L55" s="11">
        <f>('[1]precios _inter_dólares_tm'!L55*'[1]precios_inter_pesos_kg'!$D55)/1000</f>
        <v>51.890541666666664</v>
      </c>
      <c r="M55" s="10">
        <f>('[1]precios _inter_dólares_tm'!M55*'[1]precios_inter_pesos_kg'!$D55)/1000</f>
        <v>49.468983055555555</v>
      </c>
      <c r="N55" s="11">
        <f>('[1]precios _inter_dólares_tm'!N55*'[1]precios_inter_pesos_kg'!$D55)/1000</f>
        <v>52.928352499999995</v>
      </c>
      <c r="O55" s="11">
        <f>('[1]precios _inter_dólares_tm'!O55*'[1]precios_inter_pesos_kg'!$D55)/1000</f>
        <v>55.69584805555555</v>
      </c>
      <c r="P55" s="10">
        <f>('[1]precios _inter_dólares_tm'!P55*'[1]precios_inter_pesos_kg'!$D55)/1000</f>
        <v>54.312100277777766</v>
      </c>
      <c r="Q55" s="8">
        <f>('[1]precios _inter_dólares_tm'!Q55*'[1]precios_inter_pesos_kg'!$D55)/1000</f>
        <v>48.431172222222216</v>
      </c>
      <c r="R55" s="8">
        <f>('[1]precios _inter_dólares_tm'!R55*'[1]precios_inter_pesos_kg'!$D55)/1000</f>
        <v>56.73365888888888</v>
      </c>
      <c r="S55" s="10">
        <f>('[1]precios _inter_dólares_tm'!S55*'[1]precios_inter_pesos_kg'!$D55)/1000</f>
        <v>52.58241555555555</v>
      </c>
      <c r="T55" s="8">
        <f>('[1]precios _inter_dólares_tm'!T55*'[1]precios_inter_pesos_kg'!$D55)/1000</f>
        <v>63.65239777777777</v>
      </c>
      <c r="U55" s="8">
        <f>('[1]precios _inter_dólares_tm'!U55*'[1]precios_inter_pesos_kg'!$D55)/1000</f>
        <v>68.495515</v>
      </c>
      <c r="V55" s="10">
        <f>('[1]precios _inter_dólares_tm'!V55*'[1]precios_inter_pesos_kg'!$D55)/1000</f>
        <v>66.07395638888887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7" t="s">
        <v>95</v>
      </c>
      <c r="B56" s="12">
        <v>40875</v>
      </c>
      <c r="C56" s="12">
        <v>40886</v>
      </c>
      <c r="D56" s="36">
        <v>13.65213</v>
      </c>
      <c r="E56" s="9">
        <f>('[1]precios _inter_dólares_tm'!E56*'[1]precios_inter_pesos_kg'!$D56)/1000</f>
        <v>42.321602999999996</v>
      </c>
      <c r="F56" s="8">
        <f>('[1]precios _inter_dólares_tm'!F56*'[1]precios_inter_pesos_kg'!$D56)/1000</f>
        <v>50.512881</v>
      </c>
      <c r="G56" s="10">
        <f>('[1]precios _inter_dólares_tm'!G56*'[1]precios_inter_pesos_kg'!$D56)/1000</f>
        <v>46.417242</v>
      </c>
      <c r="H56" s="11">
        <f>('[1]precios _inter_dólares_tm'!H56*'[1]precios_inter_pesos_kg'!$D56)/1000</f>
        <v>40.95639</v>
      </c>
      <c r="I56" s="11">
        <f>('[1]precios _inter_dólares_tm'!I56*'[1]precios_inter_pesos_kg'!$D56)/1000</f>
        <v>43.345512750000005</v>
      </c>
      <c r="J56" s="10">
        <f>('[1]precios _inter_dólares_tm'!J56*'[1]precios_inter_pesos_kg'!$D56)/1000</f>
        <v>42.150951375</v>
      </c>
      <c r="K56" s="11">
        <f>('[1]precios _inter_dólares_tm'!K56*'[1]precios_inter_pesos_kg'!$D56)/1000</f>
        <v>47.0998485</v>
      </c>
      <c r="L56" s="11">
        <f>('[1]precios _inter_dólares_tm'!L56*'[1]precios_inter_pesos_kg'!$D56)/1000</f>
        <v>51.878094</v>
      </c>
      <c r="M56" s="10">
        <f>('[1]precios _inter_dólares_tm'!M56*'[1]precios_inter_pesos_kg'!$D56)/1000</f>
        <v>49.488971250000006</v>
      </c>
      <c r="N56" s="11">
        <f>('[1]precios _inter_dólares_tm'!N56*'[1]precios_inter_pesos_kg'!$D56)/1000</f>
        <v>50.17157775</v>
      </c>
      <c r="O56" s="11">
        <f>('[1]precios _inter_dólares_tm'!O56*'[1]precios_inter_pesos_kg'!$D56)/1000</f>
        <v>53.92591349999999</v>
      </c>
      <c r="P56" s="10">
        <f>('[1]precios _inter_dólares_tm'!P56*'[1]precios_inter_pesos_kg'!$D56)/1000</f>
        <v>52.048745624999995</v>
      </c>
      <c r="Q56" s="8">
        <f>('[1]precios _inter_dólares_tm'!Q56*'[1]precios_inter_pesos_kg'!$D56)/1000</f>
        <v>47.782455</v>
      </c>
      <c r="R56" s="8">
        <f>('[1]precios _inter_dólares_tm'!R56*'[1]precios_inter_pesos_kg'!$D56)/1000</f>
        <v>55.973733</v>
      </c>
      <c r="S56" s="10">
        <f>('[1]precios _inter_dólares_tm'!S56*'[1]precios_inter_pesos_kg'!$D56)/1000</f>
        <v>51.878094</v>
      </c>
      <c r="T56" s="8">
        <f>('[1]precios _inter_dólares_tm'!T56*'[1]precios_inter_pesos_kg'!$D56)/1000</f>
        <v>62.117191500000004</v>
      </c>
      <c r="U56" s="8">
        <f>('[1]precios _inter_dólares_tm'!U56*'[1]precios_inter_pesos_kg'!$D56)/1000</f>
        <v>66.55413374999999</v>
      </c>
      <c r="V56" s="10">
        <f>('[1]precios _inter_dólares_tm'!V56*'[1]precios_inter_pesos_kg'!$D56)/1000</f>
        <v>64.335662625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7" t="s">
        <v>96</v>
      </c>
      <c r="B57" s="12">
        <v>40889</v>
      </c>
      <c r="C57" s="12">
        <v>40900</v>
      </c>
      <c r="D57" s="36">
        <v>13.768880952380952</v>
      </c>
      <c r="E57" s="9">
        <f>('[1]precios _inter_dólares_tm'!E57*'[1]precios_inter_pesos_kg'!$D57)/1000</f>
        <v>44.06041904761905</v>
      </c>
      <c r="F57" s="8">
        <f>('[1]precios _inter_dólares_tm'!F57*'[1]precios_inter_pesos_kg'!$D57)/1000</f>
        <v>50.94485952380952</v>
      </c>
      <c r="G57" s="10">
        <f>('[1]precios _inter_dólares_tm'!G57*'[1]precios_inter_pesos_kg'!$D57)/1000</f>
        <v>47.50263928571429</v>
      </c>
      <c r="H57" s="11">
        <f>('[1]precios _inter_dólares_tm'!H57*'[1]precios_inter_pesos_kg'!$D57)/1000</f>
        <v>40.61819880952381</v>
      </c>
      <c r="I57" s="11">
        <f>('[1]precios _inter_dólares_tm'!I57*'[1]precios_inter_pesos_kg'!$D57)/1000</f>
        <v>43.371975</v>
      </c>
      <c r="J57" s="10">
        <f>('[1]precios _inter_dólares_tm'!J57*'[1]precios_inter_pesos_kg'!$D57)/1000</f>
        <v>41.995086904761905</v>
      </c>
      <c r="K57" s="11">
        <f>('[1]precios _inter_dólares_tm'!K57*'[1]precios_inter_pesos_kg'!$D57)/1000</f>
        <v>48.87952738095238</v>
      </c>
      <c r="L57" s="11">
        <f>('[1]precios _inter_dólares_tm'!L57*'[1]precios_inter_pesos_kg'!$D57)/1000</f>
        <v>52.32174761904761</v>
      </c>
      <c r="M57" s="10">
        <f>('[1]precios _inter_dólares_tm'!M57*'[1]precios_inter_pesos_kg'!$D57)/1000</f>
        <v>50.6006375</v>
      </c>
      <c r="N57" s="11">
        <f>('[1]precios _inter_dólares_tm'!N57*'[1]precios_inter_pesos_kg'!$D57)/1000</f>
        <v>49.567971428571425</v>
      </c>
      <c r="O57" s="11">
        <f>('[1]precios _inter_dólares_tm'!O57*'[1]precios_inter_pesos_kg'!$D57)/1000</f>
        <v>54.38707976190476</v>
      </c>
      <c r="P57" s="10">
        <f>('[1]precios _inter_dólares_tm'!P57*'[1]precios_inter_pesos_kg'!$D57)/1000</f>
        <v>51.9775255952381</v>
      </c>
      <c r="Q57" s="8">
        <f>('[1]precios _inter_dólares_tm'!Q57*'[1]precios_inter_pesos_kg'!$D57)/1000</f>
        <v>48.87952738095238</v>
      </c>
      <c r="R57" s="8">
        <f>('[1]precios _inter_dólares_tm'!R57*'[1]precios_inter_pesos_kg'!$D57)/1000</f>
        <v>55.07552380952381</v>
      </c>
      <c r="S57" s="10">
        <f>('[1]precios _inter_dólares_tm'!S57*'[1]precios_inter_pesos_kg'!$D57)/1000</f>
        <v>51.9775255952381</v>
      </c>
      <c r="T57" s="8">
        <f>('[1]precios _inter_dólares_tm'!T57*'[1]precios_inter_pesos_kg'!$D57)/1000</f>
        <v>61.27152023809524</v>
      </c>
      <c r="U57" s="8">
        <f>('[1]precios _inter_dólares_tm'!U57*'[1]precios_inter_pesos_kg'!$D57)/1000</f>
        <v>65.0579625</v>
      </c>
      <c r="V57" s="10">
        <f>('[1]precios _inter_dólares_tm'!V57*'[1]precios_inter_pesos_kg'!$D57)/1000</f>
        <v>63.16474136904762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7" t="s">
        <v>97</v>
      </c>
      <c r="B58" s="12">
        <v>40903</v>
      </c>
      <c r="C58" s="12">
        <v>40914</v>
      </c>
      <c r="D58" s="36">
        <v>13.853129999999998</v>
      </c>
      <c r="E58" s="9">
        <f>('[1]precios _inter_dólares_tm'!E58*'[1]precios_inter_pesos_kg'!$D58)/1000</f>
        <v>45.02267249999999</v>
      </c>
      <c r="F58" s="8">
        <f>('[1]precios _inter_dólares_tm'!F58*'[1]precios_inter_pesos_kg'!$D58)/1000</f>
        <v>51.25658099999999</v>
      </c>
      <c r="G58" s="10">
        <f>('[1]precios _inter_dólares_tm'!G58*'[1]precios_inter_pesos_kg'!$D58)/1000</f>
        <v>48.13962675</v>
      </c>
      <c r="H58" s="11">
        <f>('[1]precios _inter_dólares_tm'!H58*'[1]precios_inter_pesos_kg'!$D58)/1000</f>
        <v>40.866733499999995</v>
      </c>
      <c r="I58" s="11">
        <f>('[1]precios _inter_dólares_tm'!I58*'[1]precios_inter_pesos_kg'!$D58)/1000</f>
        <v>43.63735949999999</v>
      </c>
      <c r="J58" s="10">
        <f>('[1]precios _inter_dólares_tm'!J58*'[1]precios_inter_pesos_kg'!$D58)/1000</f>
        <v>42.2520465</v>
      </c>
      <c r="K58" s="11">
        <f>('[1]precios _inter_dólares_tm'!K58*'[1]precios_inter_pesos_kg'!$D58)/1000</f>
        <v>48.832283249999996</v>
      </c>
      <c r="L58" s="11">
        <f>('[1]precios _inter_dólares_tm'!L58*'[1]precios_inter_pesos_kg'!$D58)/1000</f>
        <v>51.949237499999995</v>
      </c>
      <c r="M58" s="10">
        <f>('[1]precios _inter_dólares_tm'!M58*'[1]precios_inter_pesos_kg'!$D58)/1000</f>
        <v>50.39076037499999</v>
      </c>
      <c r="N58" s="11">
        <f>('[1]precios _inter_dólares_tm'!N58*'[1]precios_inter_pesos_kg'!$D58)/1000</f>
        <v>49.524939749999994</v>
      </c>
      <c r="O58" s="11">
        <f>('[1]precios _inter_dólares_tm'!O58*'[1]precios_inter_pesos_kg'!$D58)/1000</f>
        <v>54.719863499999995</v>
      </c>
      <c r="P58" s="10">
        <f>('[1]precios _inter_dólares_tm'!P58*'[1]precios_inter_pesos_kg'!$D58)/1000</f>
        <v>52.122401624999995</v>
      </c>
      <c r="Q58" s="8">
        <f>('[1]precios _inter_dólares_tm'!Q58*'[1]precios_inter_pesos_kg'!$D58)/1000</f>
        <v>49.178611499999995</v>
      </c>
      <c r="R58" s="8">
        <f>('[1]precios _inter_dólares_tm'!R58*'[1]precios_inter_pesos_kg'!$D58)/1000</f>
        <v>58.183145999999994</v>
      </c>
      <c r="S58" s="10">
        <f>('[1]precios _inter_dólares_tm'!S58*'[1]precios_inter_pesos_kg'!$D58)/1000</f>
        <v>53.68087875</v>
      </c>
      <c r="T58" s="8">
        <f>('[1]precios _inter_dólares_tm'!T58*'[1]precios_inter_pesos_kg'!$D58)/1000</f>
        <v>61.30010024999999</v>
      </c>
      <c r="U58" s="8">
        <f>('[1]precios _inter_dólares_tm'!U58*'[1]precios_inter_pesos_kg'!$D58)/1000</f>
        <v>64.76338274999999</v>
      </c>
      <c r="V58" s="10">
        <f>('[1]precios _inter_dólares_tm'!V58*'[1]precios_inter_pesos_kg'!$D58)/1000</f>
        <v>63.03174149999999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7" t="s">
        <v>98</v>
      </c>
      <c r="B59" s="12">
        <v>40917</v>
      </c>
      <c r="C59" s="12">
        <v>40928</v>
      </c>
      <c r="D59" s="36">
        <v>13.505230000000001</v>
      </c>
      <c r="E59" s="9">
        <f>('[1]precios _inter_dólares_tm'!E59*'[1]precios_inter_pesos_kg'!$D59)/1000</f>
        <v>43.8919975</v>
      </c>
      <c r="F59" s="8">
        <f>('[1]precios _inter_dólares_tm'!F59*'[1]precios_inter_pesos_kg'!$D59)/1000</f>
        <v>47.268305</v>
      </c>
      <c r="G59" s="10">
        <f>('[1]precios _inter_dólares_tm'!G59*'[1]precios_inter_pesos_kg'!$D59)/1000</f>
        <v>45.58015125</v>
      </c>
      <c r="H59" s="11">
        <f>('[1]precios _inter_dólares_tm'!H59*'[1]precios_inter_pesos_kg'!$D59)/1000</f>
        <v>39.8404285</v>
      </c>
      <c r="I59" s="11">
        <f>('[1]precios _inter_dólares_tm'!I59*'[1]precios_inter_pesos_kg'!$D59)/1000</f>
        <v>42.20384375</v>
      </c>
      <c r="J59" s="10">
        <f>('[1]precios _inter_dólares_tm'!J59*'[1]precios_inter_pesos_kg'!$D59)/1000</f>
        <v>41.022136125</v>
      </c>
      <c r="K59" s="11">
        <f>('[1]precios _inter_dólares_tm'!K59*'[1]precios_inter_pesos_kg'!$D59)/1000</f>
        <v>47.268305</v>
      </c>
      <c r="L59" s="11">
        <f>('[1]precios _inter_dólares_tm'!L59*'[1]precios_inter_pesos_kg'!$D59)/1000</f>
        <v>49.969351</v>
      </c>
      <c r="M59" s="10">
        <f>('[1]precios _inter_dólares_tm'!M59*'[1]precios_inter_pesos_kg'!$D59)/1000</f>
        <v>48.618828</v>
      </c>
      <c r="N59" s="11">
        <f>('[1]precios _inter_dólares_tm'!N59*'[1]precios_inter_pesos_kg'!$D59)/1000</f>
        <v>48.95645875</v>
      </c>
      <c r="O59" s="11">
        <f>('[1]precios _inter_dólares_tm'!O59*'[1]precios_inter_pesos_kg'!$D59)/1000</f>
        <v>51.319874000000006</v>
      </c>
      <c r="P59" s="10">
        <f>('[1]precios _inter_dólares_tm'!P59*'[1]precios_inter_pesos_kg'!$D59)/1000</f>
        <v>50.138166375</v>
      </c>
      <c r="Q59" s="8">
        <f>('[1]precios _inter_dólares_tm'!Q59*'[1]precios_inter_pesos_kg'!$D59)/1000</f>
        <v>49.969351</v>
      </c>
      <c r="R59" s="8">
        <f>('[1]precios _inter_dólares_tm'!R59*'[1]precios_inter_pesos_kg'!$D59)/1000</f>
        <v>56.72196600000001</v>
      </c>
      <c r="S59" s="10">
        <f>('[1]precios _inter_dólares_tm'!S59*'[1]precios_inter_pesos_kg'!$D59)/1000</f>
        <v>53.345658500000006</v>
      </c>
      <c r="T59" s="8">
        <f>('[1]precios _inter_dólares_tm'!T59*'[1]precios_inter_pesos_kg'!$D59)/1000</f>
        <v>57.059596750000004</v>
      </c>
      <c r="U59" s="8">
        <f>('[1]precios _inter_dólares_tm'!U59*'[1]precios_inter_pesos_kg'!$D59)/1000</f>
        <v>62.46168875</v>
      </c>
      <c r="V59" s="10">
        <f>('[1]precios _inter_dólares_tm'!V59*'[1]precios_inter_pesos_kg'!$D59)/1000</f>
        <v>59.76064275000001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7" t="s">
        <v>99</v>
      </c>
      <c r="B60" s="12">
        <v>40931</v>
      </c>
      <c r="C60" s="12">
        <v>40942</v>
      </c>
      <c r="D60" s="36">
        <v>12.974409999999997</v>
      </c>
      <c r="E60" s="9">
        <f>('[1]precios _inter_dólares_tm'!E60*'[1]precios_inter_pesos_kg'!$D60)/1000</f>
        <v>42.49119274999999</v>
      </c>
      <c r="F60" s="8">
        <f>('[1]precios _inter_dólares_tm'!F60*'[1]precios_inter_pesos_kg'!$D60)/1000</f>
        <v>45.41043499999999</v>
      </c>
      <c r="G60" s="10">
        <f>('[1]precios _inter_dólares_tm'!G60*'[1]precios_inter_pesos_kg'!$D60)/1000</f>
        <v>43.950813874999994</v>
      </c>
      <c r="H60" s="11">
        <f>('[1]precios _inter_dólares_tm'!H60*'[1]precios_inter_pesos_kg'!$D60)/1000</f>
        <v>38.27450949999999</v>
      </c>
      <c r="I60" s="11">
        <f>('[1]precios _inter_dólares_tm'!I60*'[1]precios_inter_pesos_kg'!$D60)/1000</f>
        <v>40.545031249999994</v>
      </c>
      <c r="J60" s="10">
        <f>('[1]precios _inter_dólares_tm'!J60*'[1]precios_inter_pesos_kg'!$D60)/1000</f>
        <v>39.409770374999994</v>
      </c>
      <c r="K60" s="11">
        <f>('[1]precios _inter_dólares_tm'!K60*'[1]precios_inter_pesos_kg'!$D60)/1000</f>
        <v>45.41043499999999</v>
      </c>
      <c r="L60" s="11">
        <f>('[1]precios _inter_dólares_tm'!L60*'[1]precios_inter_pesos_kg'!$D60)/1000</f>
        <v>48.00531699999999</v>
      </c>
      <c r="M60" s="10">
        <f>('[1]precios _inter_dólares_tm'!M60*'[1]precios_inter_pesos_kg'!$D60)/1000</f>
        <v>46.70787599999999</v>
      </c>
      <c r="N60" s="11">
        <f>('[1]precios _inter_dólares_tm'!N60*'[1]precios_inter_pesos_kg'!$D60)/1000</f>
        <v>47.03223624999999</v>
      </c>
      <c r="O60" s="11">
        <f>('[1]precios _inter_dólares_tm'!O60*'[1]precios_inter_pesos_kg'!$D60)/1000</f>
        <v>49.30275799999999</v>
      </c>
      <c r="P60" s="10">
        <f>('[1]precios _inter_dólares_tm'!P60*'[1]precios_inter_pesos_kg'!$D60)/1000</f>
        <v>48.16749712499999</v>
      </c>
      <c r="Q60" s="8">
        <f>('[1]precios _inter_dólares_tm'!Q60*'[1]precios_inter_pesos_kg'!$D60)/1000</f>
        <v>48.00531699999999</v>
      </c>
      <c r="R60" s="8">
        <f>('[1]precios _inter_dólares_tm'!R60*'[1]precios_inter_pesos_kg'!$D60)/1000</f>
        <v>53.19508099999999</v>
      </c>
      <c r="S60" s="10">
        <f>('[1]precios _inter_dólares_tm'!S60*'[1]precios_inter_pesos_kg'!$D60)/1000</f>
        <v>50.60019899999999</v>
      </c>
      <c r="T60" s="8">
        <f>('[1]precios _inter_dólares_tm'!T60*'[1]precios_inter_pesos_kg'!$D60)/1000</f>
        <v>54.816882249999985</v>
      </c>
      <c r="U60" s="8">
        <f>('[1]precios _inter_dólares_tm'!U60*'[1]precios_inter_pesos_kg'!$D60)/1000</f>
        <v>59.68228599999998</v>
      </c>
      <c r="V60" s="10">
        <f>('[1]precios _inter_dólares_tm'!V60*'[1]precios_inter_pesos_kg'!$D60)/1000</f>
        <v>57.249584124999984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7" t="s">
        <v>100</v>
      </c>
      <c r="B61" s="12">
        <v>40945</v>
      </c>
      <c r="C61" s="12">
        <v>40956</v>
      </c>
      <c r="D61" s="36">
        <v>12.753811111111112</v>
      </c>
      <c r="E61" s="9">
        <f>('[1]precios _inter_dólares_tm'!E61*'[1]precios_inter_pesos_kg'!$D61)/1000</f>
        <v>40.81219555555556</v>
      </c>
      <c r="F61" s="8">
        <f>('[1]precios _inter_dólares_tm'!F61*'[1]precios_inter_pesos_kg'!$D61)/1000</f>
        <v>44.638338888888896</v>
      </c>
      <c r="G61" s="10">
        <f>('[1]precios _inter_dólares_tm'!G61*'[1]precios_inter_pesos_kg'!$D61)/1000</f>
        <v>42.72526722222222</v>
      </c>
      <c r="H61" s="11">
        <f>('[1]precios _inter_dólares_tm'!H61*'[1]precios_inter_pesos_kg'!$D61)/1000</f>
        <v>36.98605222222223</v>
      </c>
      <c r="I61" s="11">
        <f>('[1]precios _inter_dólares_tm'!I61*'[1]precios_inter_pesos_kg'!$D61)/1000</f>
        <v>39.85565972222223</v>
      </c>
      <c r="J61" s="10">
        <f>('[1]precios _inter_dólares_tm'!J61*'[1]precios_inter_pesos_kg'!$D61)/1000</f>
        <v>38.42085597222223</v>
      </c>
      <c r="K61" s="11">
        <f>('[1]precios _inter_dólares_tm'!K61*'[1]precios_inter_pesos_kg'!$D61)/1000</f>
        <v>43.36295777777778</v>
      </c>
      <c r="L61" s="11">
        <f>('[1]precios _inter_dólares_tm'!L61*'[1]precios_inter_pesos_kg'!$D61)/1000</f>
        <v>47.189101111111114</v>
      </c>
      <c r="M61" s="10">
        <f>('[1]precios _inter_dólares_tm'!M61*'[1]precios_inter_pesos_kg'!$D61)/1000</f>
        <v>45.27602944444445</v>
      </c>
      <c r="N61" s="11">
        <f>('[1]precios _inter_dólares_tm'!N61*'[1]precios_inter_pesos_kg'!$D61)/1000</f>
        <v>47.189101111111114</v>
      </c>
      <c r="O61" s="11">
        <f>('[1]precios _inter_dólares_tm'!O61*'[1]precios_inter_pesos_kg'!$D61)/1000</f>
        <v>48.783327500000006</v>
      </c>
      <c r="P61" s="10">
        <f>('[1]precios _inter_dólares_tm'!P61*'[1]precios_inter_pesos_kg'!$D61)/1000</f>
        <v>47.986214305555556</v>
      </c>
      <c r="Q61" s="8">
        <f>('[1]precios _inter_dólares_tm'!Q61*'[1]precios_inter_pesos_kg'!$D61)/1000</f>
        <v>47.189101111111114</v>
      </c>
      <c r="R61" s="8">
        <f>('[1]precios _inter_dólares_tm'!R61*'[1]precios_inter_pesos_kg'!$D61)/1000</f>
        <v>52.290625555555565</v>
      </c>
      <c r="S61" s="10">
        <f>('[1]precios _inter_dólares_tm'!S61*'[1]precios_inter_pesos_kg'!$D61)/1000</f>
        <v>49.73986333333333</v>
      </c>
      <c r="T61" s="8">
        <f>('[1]precios _inter_dólares_tm'!T61*'[1]precios_inter_pesos_kg'!$D61)/1000</f>
        <v>53.88485194444445</v>
      </c>
      <c r="U61" s="8">
        <f>('[1]precios _inter_dólares_tm'!U61*'[1]precios_inter_pesos_kg'!$D61)/1000</f>
        <v>57.073304722222225</v>
      </c>
      <c r="V61" s="10">
        <f>('[1]precios _inter_dólares_tm'!V61*'[1]precios_inter_pesos_kg'!$D61)/1000</f>
        <v>55.47907833333334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7" t="s">
        <v>101</v>
      </c>
      <c r="B62" s="12">
        <v>40959</v>
      </c>
      <c r="C62" s="12">
        <v>40970</v>
      </c>
      <c r="D62" s="36">
        <v>12.80198</v>
      </c>
      <c r="E62" s="9">
        <f>('[1]precios _inter_dólares_tm'!E62*'[1]precios_inter_pesos_kg'!$D62)/1000</f>
        <v>39.04603900000001</v>
      </c>
      <c r="F62" s="8">
        <f>('[1]precios _inter_dólares_tm'!F62*'[1]precios_inter_pesos_kg'!$D62)/1000</f>
        <v>44.80693</v>
      </c>
      <c r="G62" s="10">
        <f>('[1]precios _inter_dólares_tm'!G62*'[1]precios_inter_pesos_kg'!$D62)/1000</f>
        <v>41.9264845</v>
      </c>
      <c r="H62" s="11">
        <f>('[1]precios _inter_dólares_tm'!H62*'[1]precios_inter_pesos_kg'!$D62)/1000</f>
        <v>36.805692500000006</v>
      </c>
      <c r="I62" s="11">
        <f>('[1]precios _inter_dólares_tm'!I62*'[1]precios_inter_pesos_kg'!$D62)/1000</f>
        <v>40.0061875</v>
      </c>
      <c r="J62" s="10">
        <f>('[1]precios _inter_dólares_tm'!J62*'[1]precios_inter_pesos_kg'!$D62)/1000</f>
        <v>38.40594</v>
      </c>
      <c r="K62" s="11">
        <f>('[1]precios _inter_dólares_tm'!K62*'[1]precios_inter_pesos_kg'!$D62)/1000</f>
        <v>43.526732</v>
      </c>
      <c r="L62" s="11">
        <f>('[1]precios _inter_dólares_tm'!L62*'[1]precios_inter_pesos_kg'!$D62)/1000</f>
        <v>46.727227</v>
      </c>
      <c r="M62" s="10">
        <f>('[1]precios _inter_dólares_tm'!M62*'[1]precios_inter_pesos_kg'!$D62)/1000</f>
        <v>45.126979500000004</v>
      </c>
      <c r="N62" s="11">
        <f>('[1]precios _inter_dólares_tm'!N62*'[1]precios_inter_pesos_kg'!$D62)/1000</f>
        <v>46.08712800000001</v>
      </c>
      <c r="O62" s="11">
        <f>('[1]precios _inter_dólares_tm'!O62*'[1]precios_inter_pesos_kg'!$D62)/1000</f>
        <v>49.927722</v>
      </c>
      <c r="P62" s="10">
        <f>('[1]precios _inter_dólares_tm'!P62*'[1]precios_inter_pesos_kg'!$D62)/1000</f>
        <v>48.007425000000005</v>
      </c>
      <c r="Q62" s="8">
        <f>('[1]precios _inter_dólares_tm'!Q62*'[1]precios_inter_pesos_kg'!$D62)/1000</f>
        <v>44.80693</v>
      </c>
      <c r="R62" s="8">
        <f>('[1]precios _inter_dólares_tm'!R62*'[1]precios_inter_pesos_kg'!$D62)/1000</f>
        <v>51.20792</v>
      </c>
      <c r="S62" s="10">
        <f>('[1]precios _inter_dólares_tm'!S62*'[1]precios_inter_pesos_kg'!$D62)/1000</f>
        <v>48.007425000000005</v>
      </c>
      <c r="T62" s="8">
        <f>('[1]precios _inter_dólares_tm'!T62*'[1]precios_inter_pesos_kg'!$D62)/1000</f>
        <v>50.567821</v>
      </c>
      <c r="U62" s="8">
        <f>('[1]precios _inter_dólares_tm'!U62*'[1]precios_inter_pesos_kg'!$D62)/1000</f>
        <v>56.6487615</v>
      </c>
      <c r="V62" s="10">
        <f>('[1]precios _inter_dólares_tm'!V62*'[1]precios_inter_pesos_kg'!$D62)/1000</f>
        <v>53.60829125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7" t="s">
        <v>102</v>
      </c>
      <c r="B63" s="12">
        <v>40973</v>
      </c>
      <c r="C63" s="12">
        <v>40984</v>
      </c>
      <c r="D63" s="36">
        <v>12.75</v>
      </c>
      <c r="E63" s="9">
        <f>('[1]precios _inter_dólares_tm'!E63*'[1]precios_inter_pesos_kg'!$D63)/1000</f>
        <v>38.25</v>
      </c>
      <c r="F63" s="8">
        <f>('[1]precios _inter_dólares_tm'!F63*'[1]precios_inter_pesos_kg'!$D63)/1000</f>
        <v>43.35</v>
      </c>
      <c r="G63" s="10">
        <f>('[1]precios _inter_dólares_tm'!G63*'[1]precios_inter_pesos_kg'!$D63)/1000</f>
        <v>40.8</v>
      </c>
      <c r="H63" s="11">
        <f>('[1]precios _inter_dólares_tm'!H63*'[1]precios_inter_pesos_kg'!$D63)/1000</f>
        <v>35.0625</v>
      </c>
      <c r="I63" s="11">
        <f>('[1]precios _inter_dólares_tm'!I63*'[1]precios_inter_pesos_kg'!$D63)/1000</f>
        <v>37.29375</v>
      </c>
      <c r="J63" s="10">
        <f>('[1]precios _inter_dólares_tm'!J63*'[1]precios_inter_pesos_kg'!$D63)/1000</f>
        <v>36.178125</v>
      </c>
      <c r="K63" s="11">
        <f>('[1]precios _inter_dólares_tm'!K63*'[1]precios_inter_pesos_kg'!$D63)/1000</f>
        <v>43.03125</v>
      </c>
      <c r="L63" s="11">
        <f>('[1]precios _inter_dólares_tm'!L63*'[1]precios_inter_pesos_kg'!$D63)/1000</f>
        <v>46.5375</v>
      </c>
      <c r="M63" s="10">
        <f>('[1]precios _inter_dólares_tm'!M63*'[1]precios_inter_pesos_kg'!$D63)/1000</f>
        <v>44.784375</v>
      </c>
      <c r="N63" s="11">
        <f>('[1]precios _inter_dólares_tm'!N63*'[1]precios_inter_pesos_kg'!$D63)/1000</f>
        <v>43.35</v>
      </c>
      <c r="O63" s="11">
        <f>('[1]precios _inter_dólares_tm'!O63*'[1]precios_inter_pesos_kg'!$D63)/1000</f>
        <v>47.175</v>
      </c>
      <c r="P63" s="10">
        <f>('[1]precios _inter_dólares_tm'!P63*'[1]precios_inter_pesos_kg'!$D63)/1000</f>
        <v>45.2625</v>
      </c>
      <c r="Q63" s="8">
        <f>('[1]precios _inter_dólares_tm'!Q63*'[1]precios_inter_pesos_kg'!$D63)/1000</f>
        <v>42.075</v>
      </c>
      <c r="R63" s="8">
        <f>('[1]precios _inter_dólares_tm'!R63*'[1]precios_inter_pesos_kg'!$D63)/1000</f>
        <v>51</v>
      </c>
      <c r="S63" s="10">
        <f>('[1]precios _inter_dólares_tm'!S63*'[1]precios_inter_pesos_kg'!$D63)/1000</f>
        <v>46.5375</v>
      </c>
      <c r="T63" s="8">
        <f>('[1]precios _inter_dólares_tm'!T63*'[1]precios_inter_pesos_kg'!$D63)/1000</f>
        <v>49.725</v>
      </c>
      <c r="U63" s="8">
        <f>('[1]precios _inter_dólares_tm'!U63*'[1]precios_inter_pesos_kg'!$D63)/1000</f>
        <v>54.825</v>
      </c>
      <c r="V63" s="10">
        <f>('[1]precios _inter_dólares_tm'!V63*'[1]precios_inter_pesos_kg'!$D63)/1000</f>
        <v>52.275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7" t="s">
        <v>103</v>
      </c>
      <c r="B64" s="12">
        <v>41018</v>
      </c>
      <c r="C64" s="12">
        <v>41029</v>
      </c>
      <c r="D64" s="36">
        <v>12.76</v>
      </c>
      <c r="E64" s="9">
        <f>('[1]precios _inter_dólares_tm'!E64*'[1]precios_inter_pesos_kg'!$D64)/1000</f>
        <v>38.28</v>
      </c>
      <c r="F64" s="8">
        <f>('[1]precios _inter_dólares_tm'!F64*'[1]precios_inter_pesos_kg'!$D64)/1000</f>
        <v>43.384</v>
      </c>
      <c r="G64" s="10">
        <f>('[1]precios _inter_dólares_tm'!G64*'[1]precios_inter_pesos_kg'!$D64)/1000</f>
        <v>40.832</v>
      </c>
      <c r="H64" s="11">
        <f>('[1]precios _inter_dólares_tm'!H64*'[1]precios_inter_pesos_kg'!$D64)/1000</f>
        <v>34.133</v>
      </c>
      <c r="I64" s="11">
        <f>('[1]precios _inter_dólares_tm'!I64*'[1]precios_inter_pesos_kg'!$D64)/1000</f>
        <v>37.004</v>
      </c>
      <c r="J64" s="10">
        <f>('[1]precios _inter_dólares_tm'!J64*'[1]precios_inter_pesos_kg'!$D64)/1000</f>
        <v>35.5685</v>
      </c>
      <c r="K64" s="11">
        <f>('[1]precios _inter_dólares_tm'!K64*'[1]precios_inter_pesos_kg'!$D64)/1000</f>
        <v>42.108</v>
      </c>
      <c r="L64" s="11">
        <f>('[1]precios _inter_dólares_tm'!L64*'[1]precios_inter_pesos_kg'!$D64)/1000</f>
        <v>45.936</v>
      </c>
      <c r="M64" s="10">
        <f>('[1]precios _inter_dólares_tm'!M64*'[1]precios_inter_pesos_kg'!$D64)/1000</f>
        <v>44.022</v>
      </c>
      <c r="N64" s="11">
        <f>('[1]precios _inter_dólares_tm'!N64*'[1]precios_inter_pesos_kg'!$D64)/1000</f>
        <v>43.384</v>
      </c>
      <c r="O64" s="11">
        <f>('[1]precios _inter_dólares_tm'!O64*'[1]precios_inter_pesos_kg'!$D64)/1000</f>
        <v>46.574</v>
      </c>
      <c r="P64" s="10">
        <f>('[1]precios _inter_dólares_tm'!P64*'[1]precios_inter_pesos_kg'!$D64)/1000</f>
        <v>44.979</v>
      </c>
      <c r="Q64" s="8">
        <f>('[1]precios _inter_dólares_tm'!Q64*'[1]precios_inter_pesos_kg'!$D64)/1000</f>
        <v>42.108</v>
      </c>
      <c r="R64" s="8">
        <f>('[1]precios _inter_dólares_tm'!R64*'[1]precios_inter_pesos_kg'!$D64)/1000</f>
        <v>51.04</v>
      </c>
      <c r="S64" s="10">
        <f>('[1]precios _inter_dólares_tm'!S64*'[1]precios_inter_pesos_kg'!$D64)/1000</f>
        <v>46.574</v>
      </c>
      <c r="T64" s="8">
        <f>('[1]precios _inter_dólares_tm'!T64*'[1]precios_inter_pesos_kg'!$D64)/1000</f>
        <v>49.126</v>
      </c>
      <c r="U64" s="8">
        <f>('[1]precios _inter_dólares_tm'!U64*'[1]precios_inter_pesos_kg'!$D64)/1000</f>
        <v>51.359</v>
      </c>
      <c r="V64" s="10">
        <f>('[1]precios _inter_dólares_tm'!V64*'[1]precios_inter_pesos_kg'!$D64)/1000</f>
        <v>50.2425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7" t="s">
        <v>106</v>
      </c>
      <c r="B65" s="12">
        <v>41001</v>
      </c>
      <c r="C65" s="12">
        <v>41012</v>
      </c>
      <c r="D65" s="36">
        <v>12.9768875</v>
      </c>
      <c r="E65" s="9">
        <f>('[1]precios _inter_dólares_tm'!E65*'[1]precios_inter_pesos_kg'!$D65)/1000</f>
        <v>38.9306625</v>
      </c>
      <c r="F65" s="8">
        <f>('[1]precios _inter_dólares_tm'!F65*'[1]precios_inter_pesos_kg'!$D65)/1000</f>
        <v>42.82372875</v>
      </c>
      <c r="G65" s="10">
        <f>('[1]precios _inter_dólares_tm'!G65*'[1]precios_inter_pesos_kg'!$D65)/1000</f>
        <v>40.877195625</v>
      </c>
      <c r="H65" s="11">
        <f>('[1]precios _inter_dólares_tm'!H65*'[1]precios_inter_pesos_kg'!$D65)/1000</f>
        <v>33.4154853125</v>
      </c>
      <c r="I65" s="11">
        <f>('[1]precios _inter_dólares_tm'!I65*'[1]precios_inter_pesos_kg'!$D65)/1000</f>
        <v>36.0108628125</v>
      </c>
      <c r="J65" s="10">
        <f>('[1]precios _inter_dólares_tm'!J65*'[1]precios_inter_pesos_kg'!$D65)/1000</f>
        <v>34.7131740625</v>
      </c>
      <c r="K65" s="11">
        <f>('[1]precios _inter_dólares_tm'!K65*'[1]precios_inter_pesos_kg'!$D65)/1000</f>
        <v>41.8504621875</v>
      </c>
      <c r="L65" s="11">
        <f>('[1]precios _inter_dólares_tm'!L65*'[1]precios_inter_pesos_kg'!$D65)/1000</f>
        <v>46.716795</v>
      </c>
      <c r="M65" s="10">
        <f>('[1]precios _inter_dólares_tm'!M65*'[1]precios_inter_pesos_kg'!$D65)/1000</f>
        <v>44.28362859375</v>
      </c>
      <c r="N65" s="11">
        <f>('[1]precios _inter_dólares_tm'!N65*'[1]precios_inter_pesos_kg'!$D65)/1000</f>
        <v>43.472573125000004</v>
      </c>
      <c r="O65" s="11">
        <f>('[1]precios _inter_dólares_tm'!O65*'[1]precios_inter_pesos_kg'!$D65)/1000</f>
        <v>44.445839687500005</v>
      </c>
      <c r="P65" s="10">
        <f>('[1]precios _inter_dólares_tm'!P65*'[1]precios_inter_pesos_kg'!$D65)/1000</f>
        <v>43.95920640625</v>
      </c>
      <c r="Q65" s="8">
        <f>('[1]precios _inter_dólares_tm'!Q65*'[1]precios_inter_pesos_kg'!$D65)/1000</f>
        <v>45.41910625</v>
      </c>
      <c r="R65" s="8">
        <f>('[1]precios _inter_dólares_tm'!R65*'[1]precios_inter_pesos_kg'!$D65)/1000</f>
        <v>50.60986125</v>
      </c>
      <c r="S65" s="6">
        <f>('[1]precios _inter_dólares_tm'!S65*'[1]precios_inter_pesos_kg'!$D65)/1000</f>
        <v>48.01448375</v>
      </c>
      <c r="T65" s="8">
        <f>('[1]precios _inter_dólares_tm'!T65*'[1]precios_inter_pesos_kg'!$D65)/1000</f>
        <v>44.1214175</v>
      </c>
      <c r="U65" s="8">
        <f>('[1]precios _inter_dólares_tm'!U65*'[1]precios_inter_pesos_kg'!$D65)/1000</f>
        <v>49.961016875</v>
      </c>
      <c r="V65" s="6">
        <f>('[1]precios _inter_dólares_tm'!V65*'[1]precios_inter_pesos_kg'!$D65)/1000</f>
        <v>47.041217187499996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7" t="s">
        <v>107</v>
      </c>
      <c r="B66" s="12">
        <v>41015</v>
      </c>
      <c r="C66" s="12">
        <v>41026</v>
      </c>
      <c r="D66" s="36">
        <v>13.15145</v>
      </c>
      <c r="E66" s="9">
        <f>('[1]precios _inter_dólares_tm'!E66*'[1]precios_inter_pesos_kg'!$D66)/1000</f>
        <v>36.82406</v>
      </c>
      <c r="F66" s="8">
        <f>('[1]precios _inter_dólares_tm'!F66*'[1]precios_inter_pesos_kg'!$D66)/1000</f>
        <v>39.45435</v>
      </c>
      <c r="G66" s="10">
        <f>('[1]precios _inter_dólares_tm'!G66*'[1]precios_inter_pesos_kg'!$D66)/1000</f>
        <v>38.139205000000004</v>
      </c>
      <c r="H66" s="11">
        <f>('[1]precios _inter_dólares_tm'!H66*'[1]precios_inter_pesos_kg'!$D66)/1000</f>
        <v>33.20741125000001</v>
      </c>
      <c r="I66" s="11">
        <f>('[1]precios _inter_dólares_tm'!I66*'[1]precios_inter_pesos_kg'!$D66)/1000</f>
        <v>35.837701249999995</v>
      </c>
      <c r="J66" s="10">
        <f>('[1]precios _inter_dólares_tm'!J66*'[1]precios_inter_pesos_kg'!$D66)/1000</f>
        <v>34.52255625</v>
      </c>
      <c r="K66" s="11">
        <f>('[1]precios _inter_dólares_tm'!K66*'[1]precios_inter_pesos_kg'!$D66)/1000</f>
        <v>38.796777500000005</v>
      </c>
      <c r="L66" s="11">
        <f>('[1]precios _inter_dólares_tm'!L66*'[1]precios_inter_pesos_kg'!$D66)/1000</f>
        <v>44.71493</v>
      </c>
      <c r="M66" s="10">
        <f>('[1]precios _inter_dólares_tm'!M66*'[1]precios_inter_pesos_kg'!$D66)/1000</f>
        <v>41.75585375</v>
      </c>
      <c r="N66" s="11">
        <f>('[1]precios _inter_dólares_tm'!N66*'[1]precios_inter_pesos_kg'!$D66)/1000</f>
        <v>42.08464</v>
      </c>
      <c r="O66" s="11">
        <f>('[1]precios _inter_dólares_tm'!O66*'[1]precios_inter_pesos_kg'!$D66)/1000</f>
        <v>45.04371625</v>
      </c>
      <c r="P66" s="10">
        <f>('[1]precios _inter_dólares_tm'!P66*'[1]precios_inter_pesos_kg'!$D66)/1000</f>
        <v>43.564178125</v>
      </c>
      <c r="Q66" s="8">
        <f>('[1]precios _inter_dólares_tm'!Q66*'[1]precios_inter_pesos_kg'!$D66)/1000</f>
        <v>39.45435</v>
      </c>
      <c r="R66" s="8">
        <f>('[1]precios _inter_dólares_tm'!R66*'[1]precios_inter_pesos_kg'!$D66)/1000</f>
        <v>47.34522</v>
      </c>
      <c r="S66" s="6">
        <f>('[1]precios _inter_dólares_tm'!S66*'[1]precios_inter_pesos_kg'!$D66)/1000</f>
        <v>43.399785</v>
      </c>
      <c r="T66" s="8">
        <f>('[1]precios _inter_dólares_tm'!T66*'[1]precios_inter_pesos_kg'!$D66)/1000</f>
        <v>43.399785</v>
      </c>
      <c r="U66" s="8">
        <f>('[1]precios _inter_dólares_tm'!U66*'[1]precios_inter_pesos_kg'!$D66)/1000</f>
        <v>46.6876475</v>
      </c>
      <c r="V66" s="6">
        <f>('[1]precios _inter_dólares_tm'!V66*'[1]precios_inter_pesos_kg'!$D66)/1000</f>
        <v>45.04371625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7" t="s">
        <v>108</v>
      </c>
      <c r="B67" s="12">
        <v>41029</v>
      </c>
      <c r="C67" s="12">
        <v>41040</v>
      </c>
      <c r="D67" s="36">
        <v>13.224688888888888</v>
      </c>
      <c r="E67" s="9">
        <f>('[1]precios _inter_dólares_tm'!E67*'[1]precios_inter_pesos_kg'!$D67)/1000</f>
        <v>35.376042777777776</v>
      </c>
      <c r="F67" s="8">
        <f>('[1]precios _inter_dólares_tm'!F67*'[1]precios_inter_pesos_kg'!$D67)/1000</f>
        <v>39.67406666666667</v>
      </c>
      <c r="G67" s="10">
        <f>('[1]precios _inter_dólares_tm'!G67*'[1]precios_inter_pesos_kg'!$D67)/1000</f>
        <v>37.52505472222222</v>
      </c>
      <c r="H67" s="11">
        <f>('[1]precios _inter_dólares_tm'!H67*'[1]precios_inter_pesos_kg'!$D67)/1000</f>
        <v>32.731105</v>
      </c>
      <c r="I67" s="11">
        <f>('[1]precios _inter_dólares_tm'!I67*'[1]precios_inter_pesos_kg'!$D67)/1000</f>
        <v>35.376042777777776</v>
      </c>
      <c r="J67" s="10">
        <f>('[1]precios _inter_dólares_tm'!J67*'[1]precios_inter_pesos_kg'!$D67)/1000</f>
        <v>34.05357388888889</v>
      </c>
      <c r="K67" s="11">
        <f>('[1]precios _inter_dólares_tm'!K67*'[1]precios_inter_pesos_kg'!$D67)/1000</f>
        <v>36.367894444444445</v>
      </c>
      <c r="L67" s="11">
        <f>('[1]precios _inter_dólares_tm'!L67*'[1]precios_inter_pesos_kg'!$D67)/1000</f>
        <v>44.96394222222222</v>
      </c>
      <c r="M67" s="10">
        <f>('[1]precios _inter_dólares_tm'!M67*'[1]precios_inter_pesos_kg'!$D67)/1000</f>
        <v>40.66591833333334</v>
      </c>
      <c r="N67" s="11">
        <f>('[1]precios _inter_dólares_tm'!N67*'[1]precios_inter_pesos_kg'!$D67)/1000</f>
        <v>40.66591833333334</v>
      </c>
      <c r="O67" s="11">
        <f>('[1]precios _inter_dólares_tm'!O67*'[1]precios_inter_pesos_kg'!$D67)/1000</f>
        <v>42.98023888888889</v>
      </c>
      <c r="P67" s="10">
        <f>('[1]precios _inter_dólares_tm'!P67*'[1]precios_inter_pesos_kg'!$D67)/1000</f>
        <v>41.82307861111111</v>
      </c>
      <c r="Q67" s="8">
        <f>('[1]precios _inter_dólares_tm'!Q67*'[1]precios_inter_pesos_kg'!$D67)/1000</f>
        <v>38.351597777777776</v>
      </c>
      <c r="R67" s="8">
        <f>('[1]precios _inter_dólares_tm'!R67*'[1]precios_inter_pesos_kg'!$D67)/1000</f>
        <v>46.286411111111114</v>
      </c>
      <c r="S67" s="6">
        <f>('[1]precios _inter_dólares_tm'!S67*'[1]precios_inter_pesos_kg'!$D67)/1000</f>
        <v>42.319004444444445</v>
      </c>
      <c r="T67" s="8">
        <f>('[1]precios _inter_dólares_tm'!T67*'[1]precios_inter_pesos_kg'!$D67)/1000</f>
        <v>41.327152777777776</v>
      </c>
      <c r="U67" s="8">
        <f>('[1]precios _inter_dólares_tm'!U67*'[1]precios_inter_pesos_kg'!$D67)/1000</f>
        <v>44.302707777777776</v>
      </c>
      <c r="V67" s="6">
        <f>('[1]precios _inter_dólares_tm'!V67*'[1]precios_inter_pesos_kg'!$D67)/1000</f>
        <v>42.814930277777776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9.5" customHeight="1">
      <c r="A68" s="7" t="s">
        <v>110</v>
      </c>
      <c r="B68" s="12">
        <v>41043</v>
      </c>
      <c r="C68" s="12">
        <v>41054</v>
      </c>
      <c r="D68" s="36">
        <v>13.8326</v>
      </c>
      <c r="E68" s="9">
        <f>('[1]precios _inter_dólares_tm'!E68*'[1]precios_inter_pesos_kg'!$D68)/1000</f>
        <v>35.273129999999995</v>
      </c>
      <c r="F68" s="8">
        <f>('[1]precios _inter_dólares_tm'!F68*'[1]precios_inter_pesos_kg'!$D68)/1000</f>
        <v>41.4978</v>
      </c>
      <c r="G68" s="10">
        <f>('[1]precios _inter_dólares_tm'!G68*'[1]precios_inter_pesos_kg'!$D68)/1000</f>
        <v>38.385464999999996</v>
      </c>
      <c r="H68" s="11">
        <f>('[1]precios _inter_dólares_tm'!H68*'[1]precios_inter_pesos_kg'!$D68)/1000</f>
        <v>34.235685</v>
      </c>
      <c r="I68" s="11">
        <f>('[1]precios _inter_dólares_tm'!I68*'[1]precios_inter_pesos_kg'!$D68)/1000</f>
        <v>37.002205000000004</v>
      </c>
      <c r="J68" s="10">
        <f>('[1]precios _inter_dólares_tm'!J68*'[1]precios_inter_pesos_kg'!$D68)/1000</f>
        <v>35.618945</v>
      </c>
      <c r="K68" s="11">
        <f>('[1]precios _inter_dólares_tm'!K68*'[1]precios_inter_pesos_kg'!$D68)/1000</f>
        <v>34.5815</v>
      </c>
      <c r="L68" s="11">
        <f>('[1]precios _inter_dólares_tm'!L68*'[1]precios_inter_pesos_kg'!$D68)/1000</f>
        <v>46.33921</v>
      </c>
      <c r="M68" s="10">
        <f>('[1]precios _inter_dólares_tm'!M68*'[1]precios_inter_pesos_kg'!$D68)/1000</f>
        <v>40.46035499999999</v>
      </c>
      <c r="N68" s="11">
        <f>('[1]precios _inter_dólares_tm'!N68*'[1]precios_inter_pesos_kg'!$D68)/1000</f>
        <v>42.535244999999996</v>
      </c>
      <c r="O68" s="11">
        <f>('[1]precios _inter_dólares_tm'!O68*'[1]precios_inter_pesos_kg'!$D68)/1000</f>
        <v>44.955949999999994</v>
      </c>
      <c r="P68" s="10">
        <f>('[1]precios _inter_dólares_tm'!P68*'[1]precios_inter_pesos_kg'!$D68)/1000</f>
        <v>43.745597499999995</v>
      </c>
      <c r="Q68" s="8">
        <f>('[1]precios _inter_dólares_tm'!Q68*'[1]precios_inter_pesos_kg'!$D68)/1000</f>
        <v>38.73128</v>
      </c>
      <c r="R68" s="8">
        <f>('[1]precios _inter_dólares_tm'!R68*'[1]precios_inter_pesos_kg'!$D68)/1000</f>
        <v>44.26432</v>
      </c>
      <c r="S68" s="6">
        <f>('[1]precios _inter_dólares_tm'!S68*'[1]precios_inter_pesos_kg'!$D68)/1000</f>
        <v>41.4978</v>
      </c>
      <c r="T68" s="8">
        <f>('[1]precios _inter_dólares_tm'!T68*'[1]precios_inter_pesos_kg'!$D68)/1000</f>
        <v>43.226875</v>
      </c>
      <c r="U68" s="8">
        <f>('[1]precios _inter_dólares_tm'!U68*'[1]precios_inter_pesos_kg'!$D68)/1000</f>
        <v>46.33921</v>
      </c>
      <c r="V68" s="6">
        <f>('[1]precios _inter_dólares_tm'!V68*'[1]precios_inter_pesos_kg'!$D68)/1000</f>
        <v>44.78304249999999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5" customHeight="1">
      <c r="A69" s="7" t="s">
        <v>111</v>
      </c>
      <c r="B69" s="12">
        <v>41057</v>
      </c>
      <c r="C69" s="12">
        <v>41068</v>
      </c>
      <c r="D69" s="36">
        <v>14.119369999999998</v>
      </c>
      <c r="E69" s="9">
        <f>('[1]precios _inter_dólares_tm'!E69*'[1]precios_inter_pesos_kg'!$D69)/1000</f>
        <v>36.710361999999996</v>
      </c>
      <c r="F69" s="8">
        <f>('[1]precios _inter_dólares_tm'!F69*'[1]precios_inter_pesos_kg'!$D69)/1000</f>
        <v>42.358109999999996</v>
      </c>
      <c r="G69" s="10">
        <f>('[1]precios _inter_dólares_tm'!G69*'[1]precios_inter_pesos_kg'!$D69)/1000</f>
        <v>39.534236</v>
      </c>
      <c r="H69" s="11">
        <f>('[1]precios _inter_dólares_tm'!H69*'[1]precios_inter_pesos_kg'!$D69)/1000</f>
        <v>34.59245649999999</v>
      </c>
      <c r="I69" s="11">
        <f>('[1]precios _inter_dólares_tm'!I69*'[1]precios_inter_pesos_kg'!$D69)/1000</f>
        <v>38.828267499999995</v>
      </c>
      <c r="J69" s="10">
        <f>('[1]precios _inter_dólares_tm'!J69*'[1]precios_inter_pesos_kg'!$D69)/1000</f>
        <v>36.710361999999996</v>
      </c>
      <c r="K69" s="11">
        <f>('[1]precios _inter_dólares_tm'!K69*'[1]precios_inter_pesos_kg'!$D69)/1000</f>
        <v>35.298424999999995</v>
      </c>
      <c r="L69" s="11">
        <f>('[1]precios _inter_dólares_tm'!L69*'[1]precios_inter_pesos_kg'!$D69)/1000</f>
        <v>42.358109999999996</v>
      </c>
      <c r="M69" s="10">
        <f>('[1]precios _inter_dólares_tm'!M69*'[1]precios_inter_pesos_kg'!$D69)/1000</f>
        <v>38.828267499999995</v>
      </c>
      <c r="N69" s="11">
        <f>('[1]precios _inter_dólares_tm'!N69*'[1]precios_inter_pesos_kg'!$D69)/1000</f>
        <v>40.593188749999996</v>
      </c>
      <c r="O69" s="11">
        <f>('[1]precios _inter_dólares_tm'!O69*'[1]precios_inter_pesos_kg'!$D69)/1000</f>
        <v>44.476015499999995</v>
      </c>
      <c r="P69" s="10">
        <f>('[1]precios _inter_dólares_tm'!P69*'[1]precios_inter_pesos_kg'!$D69)/1000</f>
        <v>42.534602125</v>
      </c>
      <c r="Q69" s="8">
        <f>('[1]precios _inter_dólares_tm'!Q69*'[1]precios_inter_pesos_kg'!$D69)/1000</f>
        <v>38.12229899999999</v>
      </c>
      <c r="R69" s="8">
        <f>('[1]precios _inter_dólares_tm'!R69*'[1]precios_inter_pesos_kg'!$D69)/1000</f>
        <v>45.181984</v>
      </c>
      <c r="S69" s="6">
        <f>('[1]precios _inter_dólares_tm'!S69*'[1]precios_inter_pesos_kg'!$D69)/1000</f>
        <v>41.6521415</v>
      </c>
      <c r="T69" s="8">
        <f>('[1]precios _inter_dólares_tm'!T69*'[1]precios_inter_pesos_kg'!$D69)/1000</f>
        <v>43.77004699999999</v>
      </c>
      <c r="U69" s="8">
        <f>('[1]precios _inter_dólares_tm'!U69*'[1]precios_inter_pesos_kg'!$D69)/1000</f>
        <v>47.65287374999999</v>
      </c>
      <c r="V69" s="6">
        <f>('[1]precios _inter_dólares_tm'!V69*'[1]precios_inter_pesos_kg'!$D69)/1000</f>
        <v>45.711460374999994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22.5" customHeight="1">
      <c r="A70" s="7" t="s">
        <v>112</v>
      </c>
      <c r="B70" s="12">
        <v>41071</v>
      </c>
      <c r="C70" s="12">
        <v>41082</v>
      </c>
      <c r="D70" s="36">
        <v>13.88076</v>
      </c>
      <c r="E70" s="9">
        <f>('[1]precios _inter_dólares_tm'!E70*'[1]precios_inter_pesos_kg'!$D70)/1000</f>
        <v>36.784014000000006</v>
      </c>
      <c r="F70" s="8">
        <f>('[1]precios _inter_dólares_tm'!F70*'[1]precios_inter_pesos_kg'!$D70)/1000</f>
        <v>44.418432</v>
      </c>
      <c r="G70" s="10">
        <f>('[1]precios _inter_dólares_tm'!G70*'[1]precios_inter_pesos_kg'!$D70)/1000</f>
        <v>40.601223</v>
      </c>
      <c r="H70" s="11">
        <f>('[1]precios _inter_dólares_tm'!H70*'[1]precios_inter_pesos_kg'!$D70)/1000</f>
        <v>35.395938</v>
      </c>
      <c r="I70" s="11">
        <f>('[1]precios _inter_dólares_tm'!I70*'[1]precios_inter_pesos_kg'!$D70)/1000</f>
        <v>40.254204</v>
      </c>
      <c r="J70" s="10">
        <f>('[1]precios _inter_dólares_tm'!J70*'[1]precios_inter_pesos_kg'!$D70)/1000</f>
        <v>37.825071</v>
      </c>
      <c r="K70" s="11">
        <f>('[1]precios _inter_dólares_tm'!K70*'[1]precios_inter_pesos_kg'!$D70)/1000</f>
        <v>37.478052000000005</v>
      </c>
      <c r="L70" s="11">
        <f>('[1]precios _inter_dólares_tm'!L70*'[1]precios_inter_pesos_kg'!$D70)/1000</f>
        <v>41.64228</v>
      </c>
      <c r="M70" s="10">
        <f>('[1]precios _inter_dólares_tm'!M70*'[1]precios_inter_pesos_kg'!$D70)/1000</f>
        <v>39.560166</v>
      </c>
      <c r="N70" s="11">
        <f>('[1]precios _inter_dólares_tm'!N70*'[1]precios_inter_pesos_kg'!$D70)/1000</f>
        <v>41.295260999999996</v>
      </c>
      <c r="O70" s="11">
        <f>('[1]precios _inter_dólares_tm'!O70*'[1]precios_inter_pesos_kg'!$D70)/1000</f>
        <v>47.888622000000005</v>
      </c>
      <c r="P70" s="10">
        <f>('[1]precios _inter_dólares_tm'!P70*'[1]precios_inter_pesos_kg'!$D70)/1000</f>
        <v>44.591941500000004</v>
      </c>
      <c r="Q70" s="8">
        <f>('[1]precios _inter_dólares_tm'!Q70*'[1]precios_inter_pesos_kg'!$D70)/1000</f>
        <v>38.172090000000004</v>
      </c>
      <c r="R70" s="8">
        <f>('[1]precios _inter_dólares_tm'!R70*'[1]precios_inter_pesos_kg'!$D70)/1000</f>
        <v>45.11247</v>
      </c>
      <c r="S70" s="6">
        <f>('[1]precios _inter_dólares_tm'!S70*'[1]precios_inter_pesos_kg'!$D70)/1000</f>
        <v>41.64228</v>
      </c>
      <c r="T70" s="8">
        <f>('[1]precios _inter_dólares_tm'!T70*'[1]precios_inter_pesos_kg'!$D70)/1000</f>
        <v>45.806508</v>
      </c>
      <c r="U70" s="8">
        <f>('[1]precios _inter_dólares_tm'!U70*'[1]precios_inter_pesos_kg'!$D70)/1000</f>
        <v>49.970736</v>
      </c>
      <c r="V70" s="6">
        <f>('[1]precios _inter_dólares_tm'!V70*'[1]precios_inter_pesos_kg'!$D70)/1000</f>
        <v>47.888622000000005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3.5" customHeight="1">
      <c r="A71" s="7" t="s">
        <v>113</v>
      </c>
      <c r="B71" s="12">
        <v>41085</v>
      </c>
      <c r="C71" s="12">
        <v>41096</v>
      </c>
      <c r="D71" s="36">
        <v>13.546180000000001</v>
      </c>
      <c r="E71" s="9">
        <f>('[1]precios _inter_dólares_tm'!E71*'[1]precios_inter_pesos_kg'!$D71)/1000</f>
        <v>34.542759000000004</v>
      </c>
      <c r="F71" s="8">
        <f>('[1]precios _inter_dólares_tm'!F71*'[1]precios_inter_pesos_kg'!$D71)/1000</f>
        <v>43.347776</v>
      </c>
      <c r="G71" s="10">
        <f>('[1]precios _inter_dólares_tm'!G71*'[1]precios_inter_pesos_kg'!$D71)/1000</f>
        <v>38.9452675</v>
      </c>
      <c r="H71" s="11">
        <f>('[1]precios _inter_dólares_tm'!H71*'[1]precios_inter_pesos_kg'!$D71)/1000</f>
        <v>35.897377</v>
      </c>
      <c r="I71" s="11">
        <f>('[1]precios _inter_dólares_tm'!I71*'[1]precios_inter_pesos_kg'!$D71)/1000</f>
        <v>39.283922000000004</v>
      </c>
      <c r="J71" s="10">
        <f>('[1]precios _inter_dólares_tm'!J71*'[1]precios_inter_pesos_kg'!$D71)/1000</f>
        <v>37.590649500000005</v>
      </c>
      <c r="K71" s="11">
        <f>('[1]precios _inter_dólares_tm'!K71*'[1]precios_inter_pesos_kg'!$D71)/1000</f>
        <v>38.606613</v>
      </c>
      <c r="L71" s="11">
        <f>('[1]precios _inter_dólares_tm'!L71*'[1]precios_inter_pesos_kg'!$D71)/1000</f>
        <v>41.315849</v>
      </c>
      <c r="M71" s="10">
        <f>('[1]precios _inter_dólares_tm'!M71*'[1]precios_inter_pesos_kg'!$D71)/1000</f>
        <v>39.961231000000005</v>
      </c>
      <c r="N71" s="11">
        <f>('[1]precios _inter_dólares_tm'!N71*'[1]precios_inter_pesos_kg'!$D71)/1000</f>
        <v>41.654503500000004</v>
      </c>
      <c r="O71" s="11">
        <f>('[1]precios _inter_dólares_tm'!O71*'[1]precios_inter_pesos_kg'!$D71)/1000</f>
        <v>44.3637395</v>
      </c>
      <c r="P71" s="10">
        <f>('[1]precios _inter_dólares_tm'!P71*'[1]precios_inter_pesos_kg'!$D71)/1000</f>
        <v>43.0091215</v>
      </c>
      <c r="Q71" s="8">
        <f>('[1]precios _inter_dólares_tm'!Q71*'[1]precios_inter_pesos_kg'!$D71)/1000</f>
        <v>36.574686</v>
      </c>
      <c r="R71" s="8">
        <f>('[1]precios _inter_dólares_tm'!R71*'[1]precios_inter_pesos_kg'!$D71)/1000</f>
        <v>40.63854</v>
      </c>
      <c r="S71" s="6">
        <f>('[1]precios _inter_dólares_tm'!S71*'[1]precios_inter_pesos_kg'!$D71)/1000</f>
        <v>38.606613</v>
      </c>
      <c r="T71" s="8">
        <f>('[1]precios _inter_dólares_tm'!T71*'[1]precios_inter_pesos_kg'!$D71)/1000</f>
        <v>45.379703</v>
      </c>
      <c r="U71" s="8">
        <f>('[1]precios _inter_dólares_tm'!U71*'[1]precios_inter_pesos_kg'!$D71)/1000</f>
        <v>49.443557000000006</v>
      </c>
      <c r="V71" s="6">
        <f>('[1]precios _inter_dólares_tm'!V71*'[1]precios_inter_pesos_kg'!$D71)/1000</f>
        <v>47.41163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3.5" customHeight="1">
      <c r="A72" s="7" t="s">
        <v>114</v>
      </c>
      <c r="B72" s="12">
        <v>41099</v>
      </c>
      <c r="C72" s="12">
        <v>41110</v>
      </c>
      <c r="D72" s="36">
        <v>13.3005</v>
      </c>
      <c r="E72" s="9">
        <f>('[1]precios _inter_dólares_tm'!E72*'[1]precios_inter_pesos_kg'!$D72)/1000</f>
        <v>34.5813</v>
      </c>
      <c r="F72" s="8">
        <f>('[1]precios _inter_dólares_tm'!F72*'[1]precios_inter_pesos_kg'!$D72)/1000</f>
        <v>39.9015</v>
      </c>
      <c r="G72" s="10">
        <f>('[1]precios _inter_dólares_tm'!G72*'[1]precios_inter_pesos_kg'!$D72)/1000</f>
        <v>37.2414</v>
      </c>
      <c r="H72" s="11">
        <f>('[1]precios _inter_dólares_tm'!H72*'[1]precios_inter_pesos_kg'!$D72)/1000</f>
        <v>34.2487875</v>
      </c>
      <c r="I72" s="11">
        <f>('[1]precios _inter_dólares_tm'!I72*'[1]precios_inter_pesos_kg'!$D72)/1000</f>
        <v>36.576375</v>
      </c>
      <c r="J72" s="10">
        <f>('[1]precios _inter_dólares_tm'!J72*'[1]precios_inter_pesos_kg'!$D72)/1000</f>
        <v>35.412581249999995</v>
      </c>
      <c r="K72" s="11">
        <f>('[1]precios _inter_dólares_tm'!K72*'[1]precios_inter_pesos_kg'!$D72)/1000</f>
        <v>33.916275</v>
      </c>
      <c r="L72" s="11">
        <f>('[1]precios _inter_dólares_tm'!L72*'[1]precios_inter_pesos_kg'!$D72)/1000</f>
        <v>40.566525</v>
      </c>
      <c r="M72" s="10">
        <f>('[1]precios _inter_dólares_tm'!M72*'[1]precios_inter_pesos_kg'!$D72)/1000</f>
        <v>37.2414</v>
      </c>
      <c r="N72" s="11">
        <f>('[1]precios _inter_dólares_tm'!N72*'[1]precios_inter_pesos_kg'!$D72)/1000</f>
        <v>39.5689875</v>
      </c>
      <c r="O72" s="11">
        <f>('[1]precios _inter_dólares_tm'!O72*'[1]precios_inter_pesos_kg'!$D72)/1000</f>
        <v>41.896575</v>
      </c>
      <c r="P72" s="10">
        <f>('[1]precios _inter_dólares_tm'!P72*'[1]precios_inter_pesos_kg'!$D72)/1000</f>
        <v>40.73278125</v>
      </c>
      <c r="Q72" s="8">
        <f>('[1]precios _inter_dólares_tm'!Q72*'[1]precios_inter_pesos_kg'!$D72)/1000</f>
        <v>35.91135</v>
      </c>
      <c r="R72" s="8">
        <f>('[1]precios _inter_dólares_tm'!R72*'[1]precios_inter_pesos_kg'!$D72)/1000</f>
        <v>39.9015</v>
      </c>
      <c r="S72" s="6">
        <f>('[1]precios _inter_dólares_tm'!S72*'[1]precios_inter_pesos_kg'!$D72)/1000</f>
        <v>37.906425</v>
      </c>
      <c r="T72" s="8">
        <f>('[1]precios _inter_dólares_tm'!T72*'[1]precios_inter_pesos_kg'!$D72)/1000</f>
        <v>42.8941125</v>
      </c>
      <c r="U72" s="8">
        <f>('[1]precios _inter_dólares_tm'!U72*'[1]precios_inter_pesos_kg'!$D72)/1000</f>
        <v>43.89165</v>
      </c>
      <c r="V72" s="6">
        <f>('[1]precios _inter_dólares_tm'!V72*'[1]precios_inter_pesos_kg'!$D72)/1000</f>
        <v>43.39288125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3.5" customHeight="1">
      <c r="A73" s="7" t="s">
        <v>115</v>
      </c>
      <c r="B73" s="12">
        <v>41113</v>
      </c>
      <c r="C73" s="12">
        <v>41124</v>
      </c>
      <c r="D73" s="36">
        <v>13.39445</v>
      </c>
      <c r="E73" s="9">
        <f>('[1]precios _inter_dólares_tm'!E73*'[1]precios_inter_pesos_kg'!$D73)/1000</f>
        <v>34.82557</v>
      </c>
      <c r="F73" s="8">
        <f>('[1]precios _inter_dólares_tm'!F73*'[1]precios_inter_pesos_kg'!$D73)/1000</f>
        <v>40.183350000000004</v>
      </c>
      <c r="G73" s="10">
        <f>('[1]precios _inter_dólares_tm'!G73*'[1]precios_inter_pesos_kg'!$D73)/1000</f>
        <v>37.50446</v>
      </c>
      <c r="H73" s="11">
        <f>('[1]precios _inter_dólares_tm'!H73*'[1]precios_inter_pesos_kg'!$D73)/1000</f>
        <v>36.165015</v>
      </c>
      <c r="I73" s="11">
        <f>('[1]precios _inter_dólares_tm'!I73*'[1]precios_inter_pesos_kg'!$D73)/1000</f>
        <v>40.183350000000004</v>
      </c>
      <c r="J73" s="10">
        <f>('[1]precios _inter_dólares_tm'!J73*'[1]precios_inter_pesos_kg'!$D73)/1000</f>
        <v>38.1741825</v>
      </c>
      <c r="K73" s="11">
        <f>('[1]precios _inter_dólares_tm'!K73*'[1]precios_inter_pesos_kg'!$D73)/1000</f>
        <v>34.49070875</v>
      </c>
      <c r="L73" s="11">
        <f>('[1]precios _inter_dólares_tm'!L73*'[1]precios_inter_pesos_kg'!$D73)/1000</f>
        <v>41.522795</v>
      </c>
      <c r="M73" s="10">
        <f>('[1]precios _inter_dólares_tm'!M73*'[1]precios_inter_pesos_kg'!$D73)/1000</f>
        <v>38.006751875</v>
      </c>
      <c r="N73" s="11">
        <f>('[1]precios _inter_dólares_tm'!N73*'[1]precios_inter_pesos_kg'!$D73)/1000</f>
        <v>40.8530725</v>
      </c>
      <c r="O73" s="11">
        <f>('[1]precios _inter_dólares_tm'!O73*'[1]precios_inter_pesos_kg'!$D73)/1000</f>
        <v>43.5319625</v>
      </c>
      <c r="P73" s="10">
        <f>('[1]precios _inter_dólares_tm'!P73*'[1]precios_inter_pesos_kg'!$D73)/1000</f>
        <v>42.1925175</v>
      </c>
      <c r="Q73" s="8">
        <f>('[1]precios _inter_dólares_tm'!Q73*'[1]precios_inter_pesos_kg'!$D73)/1000</f>
        <v>34.82557</v>
      </c>
      <c r="R73" s="8">
        <f>('[1]precios _inter_dólares_tm'!R73*'[1]precios_inter_pesos_kg'!$D73)/1000</f>
        <v>40.183350000000004</v>
      </c>
      <c r="S73" s="6">
        <f>('[1]precios _inter_dólares_tm'!S73*'[1]precios_inter_pesos_kg'!$D73)/1000</f>
        <v>37.50446</v>
      </c>
      <c r="T73" s="8">
        <f>('[1]precios _inter_dólares_tm'!T73*'[1]precios_inter_pesos_kg'!$D73)/1000</f>
        <v>43.5319625</v>
      </c>
      <c r="U73" s="8">
        <f>('[1]precios _inter_dólares_tm'!U73*'[1]precios_inter_pesos_kg'!$D73)/1000</f>
        <v>46.88057500000001</v>
      </c>
      <c r="V73" s="6">
        <f>('[1]precios _inter_dólares_tm'!V73*'[1]precios_inter_pesos_kg'!$D73)/1000</f>
        <v>45.20626875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8.75" customHeight="1">
      <c r="A74" s="7" t="s">
        <v>116</v>
      </c>
      <c r="B74" s="12">
        <v>41127</v>
      </c>
      <c r="C74" s="12">
        <v>41138</v>
      </c>
      <c r="D74" s="36">
        <v>13.143290000000002</v>
      </c>
      <c r="E74" s="9">
        <f>('[1]precios _inter_dólares_tm'!E74*'[1]precios_inter_pesos_kg'!$D74)/1000</f>
        <v>36.144047500000006</v>
      </c>
      <c r="F74" s="8">
        <f>('[1]precios _inter_dólares_tm'!F74*'[1]precios_inter_pesos_kg'!$D74)/1000</f>
        <v>40.74419900000001</v>
      </c>
      <c r="G74" s="10">
        <f>('[1]precios _inter_dólares_tm'!G74*'[1]precios_inter_pesos_kg'!$D74)/1000</f>
        <v>38.444123250000004</v>
      </c>
      <c r="H74" s="11">
        <f>('[1]precios _inter_dólares_tm'!H74*'[1]precios_inter_pesos_kg'!$D74)/1000</f>
        <v>37.786958750000004</v>
      </c>
      <c r="I74" s="11">
        <f>('[1]precios _inter_dólares_tm'!I74*'[1]precios_inter_pesos_kg'!$D74)/1000</f>
        <v>42.058528</v>
      </c>
      <c r="J74" s="10">
        <f>('[1]precios _inter_dólares_tm'!J74*'[1]precios_inter_pesos_kg'!$D74)/1000</f>
        <v>39.922743375</v>
      </c>
      <c r="K74" s="11">
        <f>('[1]precios _inter_dólares_tm'!K74*'[1]precios_inter_pesos_kg'!$D74)/1000</f>
        <v>35.486883000000006</v>
      </c>
      <c r="L74" s="11">
        <f>('[1]precios _inter_dólares_tm'!L74*'[1]precios_inter_pesos_kg'!$D74)/1000</f>
        <v>40.74419900000001</v>
      </c>
      <c r="M74" s="10">
        <f>('[1]precios _inter_dólares_tm'!M74*'[1]precios_inter_pesos_kg'!$D74)/1000</f>
        <v>38.11554100000001</v>
      </c>
      <c r="N74" s="11">
        <f>('[1]precios _inter_dólares_tm'!N74*'[1]precios_inter_pesos_kg'!$D74)/1000</f>
        <v>41.729945750000006</v>
      </c>
      <c r="O74" s="11">
        <f>('[1]precios _inter_dólares_tm'!O74*'[1]precios_inter_pesos_kg'!$D74)/1000</f>
        <v>46.001515000000005</v>
      </c>
      <c r="P74" s="10">
        <f>('[1]precios _inter_dólares_tm'!P74*'[1]precios_inter_pesos_kg'!$D74)/1000</f>
        <v>43.865730375000005</v>
      </c>
      <c r="Q74" s="8">
        <f>('[1]precios _inter_dólares_tm'!Q74*'[1]precios_inter_pesos_kg'!$D74)/1000</f>
        <v>35.486883000000006</v>
      </c>
      <c r="R74" s="8">
        <f>('[1]precios _inter_dólares_tm'!R74*'[1]precios_inter_pesos_kg'!$D74)/1000</f>
        <v>41.40136350000001</v>
      </c>
      <c r="S74" s="6">
        <f>('[1]precios _inter_dólares_tm'!S74*'[1]precios_inter_pesos_kg'!$D74)/1000</f>
        <v>38.444123250000004</v>
      </c>
      <c r="T74" s="8">
        <f>('[1]precios _inter_dólares_tm'!T74*'[1]precios_inter_pesos_kg'!$D74)/1000</f>
        <v>43.372857</v>
      </c>
      <c r="U74" s="8">
        <f>('[1]precios _inter_dólares_tm'!U74*'[1]precios_inter_pesos_kg'!$D74)/1000</f>
        <v>48.630173000000006</v>
      </c>
      <c r="V74" s="6">
        <f>('[1]precios _inter_dólares_tm'!V74*'[1]precios_inter_pesos_kg'!$D74)/1000</f>
        <v>46.001515000000005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3.5" customHeight="1">
      <c r="A75" s="7" t="s">
        <v>117</v>
      </c>
      <c r="B75" s="12">
        <v>41141</v>
      </c>
      <c r="C75" s="12">
        <v>41152</v>
      </c>
      <c r="D75" s="36">
        <v>13.199599999999998</v>
      </c>
      <c r="E75" s="9">
        <f>('[1]precios _inter_dólares_tm'!E75*'[1]precios_inter_pesos_kg'!$D75)/1000</f>
        <v>38.93881999999999</v>
      </c>
      <c r="F75" s="8">
        <f>('[1]precios _inter_dólares_tm'!F75*'[1]precios_inter_pesos_kg'!$D75)/1000</f>
        <v>45.538619999999995</v>
      </c>
      <c r="G75" s="10">
        <f>('[1]precios _inter_dólares_tm'!G75*'[1]precios_inter_pesos_kg'!$D75)/1000</f>
        <v>42.238719999999994</v>
      </c>
      <c r="H75" s="11">
        <f>('[1]precios _inter_dólares_tm'!H75*'[1]precios_inter_pesos_kg'!$D75)/1000</f>
        <v>40.91875999999999</v>
      </c>
      <c r="I75" s="11">
        <f>('[1]precios _inter_dólares_tm'!I75*'[1]precios_inter_pesos_kg'!$D75)/1000</f>
        <v>46.19859999999999</v>
      </c>
      <c r="J75" s="10">
        <f>('[1]precios _inter_dólares_tm'!J75*'[1]precios_inter_pesos_kg'!$D75)/1000</f>
        <v>43.558679999999995</v>
      </c>
      <c r="K75" s="11">
        <f>('[1]precios _inter_dólares_tm'!K75*'[1]precios_inter_pesos_kg'!$D75)/1000</f>
        <v>37.61885999999999</v>
      </c>
      <c r="L75" s="11">
        <f>('[1]precios _inter_dólares_tm'!L75*'[1]precios_inter_pesos_kg'!$D75)/1000</f>
        <v>44.87863999999999</v>
      </c>
      <c r="M75" s="10">
        <f>('[1]precios _inter_dólares_tm'!M75*'[1]precios_inter_pesos_kg'!$D75)/1000</f>
        <v>41.248749999999994</v>
      </c>
      <c r="N75" s="11">
        <f>('[1]precios _inter_dólares_tm'!N75*'[1]precios_inter_pesos_kg'!$D75)/1000</f>
        <v>44.87863999999999</v>
      </c>
      <c r="O75" s="11">
        <f>('[1]precios _inter_dólares_tm'!O75*'[1]precios_inter_pesos_kg'!$D75)/1000</f>
        <v>48.838519999999995</v>
      </c>
      <c r="P75" s="10">
        <f>('[1]precios _inter_dólares_tm'!P75*'[1]precios_inter_pesos_kg'!$D75)/1000</f>
        <v>46.858579999999996</v>
      </c>
      <c r="Q75" s="8">
        <f>('[1]precios _inter_dólares_tm'!Q75*'[1]precios_inter_pesos_kg'!$D75)/1000</f>
        <v>36.95888</v>
      </c>
      <c r="R75" s="8">
        <f>('[1]precios _inter_dólares_tm'!R75*'[1]precios_inter_pesos_kg'!$D75)/1000</f>
        <v>44.87863999999999</v>
      </c>
      <c r="S75" s="6">
        <f>('[1]precios _inter_dólares_tm'!S75*'[1]precios_inter_pesos_kg'!$D75)/1000</f>
        <v>40.91875999999999</v>
      </c>
      <c r="T75" s="8">
        <f>('[1]precios _inter_dólares_tm'!T75*'[1]precios_inter_pesos_kg'!$D75)/1000</f>
        <v>46.19859999999999</v>
      </c>
      <c r="U75" s="8">
        <f>('[1]precios _inter_dólares_tm'!U75*'[1]precios_inter_pesos_kg'!$D75)/1000</f>
        <v>51.47843999999999</v>
      </c>
      <c r="V75" s="6">
        <f>('[1]precios _inter_dólares_tm'!V75*'[1]precios_inter_pesos_kg'!$D75)/1000</f>
        <v>48.838519999999995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3.5" customHeight="1">
      <c r="A76" s="7" t="s">
        <v>118</v>
      </c>
      <c r="B76" s="12">
        <v>41155</v>
      </c>
      <c r="C76" s="12">
        <v>41166</v>
      </c>
      <c r="D76" s="36">
        <v>13.028080000000003</v>
      </c>
      <c r="E76" s="9">
        <f>('[1]precios _inter_dólares_tm'!E76*'[1]precios_inter_pesos_kg'!$D76)/1000</f>
        <v>39.73564400000001</v>
      </c>
      <c r="F76" s="8">
        <f>('[1]precios _inter_dólares_tm'!F76*'[1]precios_inter_pesos_kg'!$D76)/1000</f>
        <v>44.94687600000001</v>
      </c>
      <c r="G76" s="10">
        <f>('[1]precios _inter_dólares_tm'!G76*'[1]precios_inter_pesos_kg'!$D76)/1000</f>
        <v>42.34126000000001</v>
      </c>
      <c r="H76" s="11">
        <f>('[1]precios _inter_dólares_tm'!H76*'[1]precios_inter_pesos_kg'!$D76)/1000</f>
        <v>43.31836600000001</v>
      </c>
      <c r="I76" s="11">
        <f>('[1]precios _inter_dólares_tm'!I76*'[1]precios_inter_pesos_kg'!$D76)/1000</f>
        <v>46.90108800000001</v>
      </c>
      <c r="J76" s="10">
        <f>('[1]precios _inter_dólares_tm'!J76*'[1]precios_inter_pesos_kg'!$D76)/1000</f>
        <v>45.10972700000001</v>
      </c>
      <c r="K76" s="11">
        <f>('[1]precios _inter_dólares_tm'!K76*'[1]precios_inter_pesos_kg'!$D76)/1000</f>
        <v>37.78143200000001</v>
      </c>
      <c r="L76" s="11">
        <f>('[1]precios _inter_dólares_tm'!L76*'[1]precios_inter_pesos_kg'!$D76)/1000</f>
        <v>44.29547200000001</v>
      </c>
      <c r="M76" s="10">
        <f>('[1]precios _inter_dólares_tm'!M76*'[1]precios_inter_pesos_kg'!$D76)/1000</f>
        <v>41.038452000000014</v>
      </c>
      <c r="N76" s="11">
        <f>('[1]precios _inter_dólares_tm'!N76*'[1]precios_inter_pesos_kg'!$D76)/1000</f>
        <v>48.529598000000014</v>
      </c>
      <c r="O76" s="11">
        <f>('[1]precios _inter_dólares_tm'!O76*'[1]precios_inter_pesos_kg'!$D76)/1000</f>
        <v>51.46091600000001</v>
      </c>
      <c r="P76" s="10">
        <f>('[1]precios _inter_dólares_tm'!P76*'[1]precios_inter_pesos_kg'!$D76)/1000</f>
        <v>49.99525700000001</v>
      </c>
      <c r="Q76" s="8">
        <f>('[1]precios _inter_dólares_tm'!Q76*'[1]precios_inter_pesos_kg'!$D76)/1000</f>
        <v>36.47862400000001</v>
      </c>
      <c r="R76" s="8">
        <f>('[1]precios _inter_dólares_tm'!R76*'[1]precios_inter_pesos_kg'!$D76)/1000</f>
        <v>44.29547200000001</v>
      </c>
      <c r="S76" s="6">
        <f>('[1]precios _inter_dólares_tm'!S76*'[1]precios_inter_pesos_kg'!$D76)/1000</f>
        <v>40.38704800000001</v>
      </c>
      <c r="T76" s="8">
        <f>('[1]precios _inter_dólares_tm'!T76*'[1]precios_inter_pesos_kg'!$D76)/1000</f>
        <v>51.46091600000001</v>
      </c>
      <c r="U76" s="8">
        <f>('[1]precios _inter_dólares_tm'!U76*'[1]precios_inter_pesos_kg'!$D76)/1000</f>
        <v>54.71793600000001</v>
      </c>
      <c r="V76" s="6">
        <f>('[1]precios _inter_dólares_tm'!V76*'[1]precios_inter_pesos_kg'!$D76)/1000</f>
        <v>53.08942600000002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3.5" customHeight="1">
      <c r="A77" s="7" t="s">
        <v>119</v>
      </c>
      <c r="B77" s="12">
        <v>41169</v>
      </c>
      <c r="C77" s="12">
        <v>41180</v>
      </c>
      <c r="D77" s="36">
        <v>12.850789999999998</v>
      </c>
      <c r="E77" s="9">
        <f>('[1]precios _inter_dólares_tm'!E77*'[1]precios_inter_pesos_kg'!$D77)/1000</f>
        <v>41.12252799999999</v>
      </c>
      <c r="F77" s="8">
        <f>('[1]precios _inter_dólares_tm'!F77*'[1]precios_inter_pesos_kg'!$D77)/1000</f>
        <v>46.26284399999999</v>
      </c>
      <c r="G77" s="10">
        <f>('[1]precios _inter_dólares_tm'!G77*'[1]precios_inter_pesos_kg'!$D77)/1000</f>
        <v>43.692685999999995</v>
      </c>
      <c r="H77" s="11">
        <f>('[1]precios _inter_dólares_tm'!H77*'[1]precios_inter_pesos_kg'!$D77)/1000</f>
        <v>43.371416249999996</v>
      </c>
      <c r="I77" s="11">
        <f>('[1]precios _inter_dólares_tm'!I77*'[1]precios_inter_pesos_kg'!$D77)/1000</f>
        <v>46.26284399999999</v>
      </c>
      <c r="J77" s="10">
        <f>('[1]precios _inter_dólares_tm'!J77*'[1]precios_inter_pesos_kg'!$D77)/1000</f>
        <v>44.817130125</v>
      </c>
      <c r="K77" s="11">
        <f>('[1]precios _inter_dólares_tm'!K77*'[1]precios_inter_pesos_kg'!$D77)/1000</f>
        <v>39.51617924999999</v>
      </c>
      <c r="L77" s="11">
        <f>('[1]precios _inter_dólares_tm'!L77*'[1]precios_inter_pesos_kg'!$D77)/1000</f>
        <v>43.692685999999995</v>
      </c>
      <c r="M77" s="10">
        <f>('[1]precios _inter_dólares_tm'!M77*'[1]precios_inter_pesos_kg'!$D77)/1000</f>
        <v>41.604432624999994</v>
      </c>
      <c r="N77" s="11">
        <f>('[1]precios _inter_dólares_tm'!N77*'[1]precios_inter_pesos_kg'!$D77)/1000</f>
        <v>48.511732249999994</v>
      </c>
      <c r="O77" s="11">
        <f>('[1]precios _inter_dólares_tm'!O77*'[1]precios_inter_pesos_kg'!$D77)/1000</f>
        <v>50.76062049999999</v>
      </c>
      <c r="P77" s="10">
        <f>('[1]precios _inter_dólares_tm'!P77*'[1]precios_inter_pesos_kg'!$D77)/1000</f>
        <v>49.636176375</v>
      </c>
      <c r="Q77" s="8">
        <f>('[1]precios _inter_dólares_tm'!Q77*'[1]precios_inter_pesos_kg'!$D77)/1000</f>
        <v>38.552369999999996</v>
      </c>
      <c r="R77" s="8">
        <f>('[1]precios _inter_dólares_tm'!R77*'[1]precios_inter_pesos_kg'!$D77)/1000</f>
        <v>44.97776499999999</v>
      </c>
      <c r="S77" s="6">
        <f>('[1]precios _inter_dólares_tm'!S77*'[1]precios_inter_pesos_kg'!$D77)/1000</f>
        <v>41.7650675</v>
      </c>
      <c r="T77" s="8">
        <f>('[1]precios _inter_dólares_tm'!T77*'[1]precios_inter_pesos_kg'!$D77)/1000</f>
        <v>50.76062049999999</v>
      </c>
      <c r="U77" s="8">
        <f>('[1]precios _inter_dólares_tm'!U77*'[1]precios_inter_pesos_kg'!$D77)/1000</f>
        <v>53.97331799999999</v>
      </c>
      <c r="V77" s="6">
        <f>('[1]precios _inter_dólares_tm'!V77*'[1]precios_inter_pesos_kg'!$D77)/1000</f>
        <v>52.36696925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3.5" customHeight="1">
      <c r="A78" s="7" t="s">
        <v>120</v>
      </c>
      <c r="B78" s="12">
        <v>41183</v>
      </c>
      <c r="C78" s="12">
        <v>41193</v>
      </c>
      <c r="D78" s="36">
        <v>12.835749999999999</v>
      </c>
      <c r="E78" s="9">
        <f>('[1]precios _inter_dólares_tm'!E78*'[1]precios_inter_pesos_kg'!$D78)/1000</f>
        <v>41.0744</v>
      </c>
      <c r="F78" s="8">
        <f>('[1]precios _inter_dólares_tm'!F78*'[1]precios_inter_pesos_kg'!$D78)/1000</f>
        <v>46.2087</v>
      </c>
      <c r="G78" s="10">
        <f>('[1]precios _inter_dólares_tm'!G78*'[1]precios_inter_pesos_kg'!$D78)/1000</f>
        <v>43.641549999999995</v>
      </c>
      <c r="H78" s="11">
        <f>('[1]precios _inter_dólares_tm'!H78*'[1]precios_inter_pesos_kg'!$D78)/1000</f>
        <v>42.999762499999996</v>
      </c>
      <c r="I78" s="11">
        <f>('[1]precios _inter_dólares_tm'!I78*'[1]precios_inter_pesos_kg'!$D78)/1000</f>
        <v>46.2087</v>
      </c>
      <c r="J78" s="10">
        <f>('[1]precios _inter_dólares_tm'!J78*'[1]precios_inter_pesos_kg'!$D78)/1000</f>
        <v>44.60423125</v>
      </c>
      <c r="K78" s="11">
        <f>('[1]precios _inter_dólares_tm'!K78*'[1]precios_inter_pesos_kg'!$D78)/1000</f>
        <v>39.790825</v>
      </c>
      <c r="L78" s="11">
        <f>('[1]precios _inter_dólares_tm'!L78*'[1]precios_inter_pesos_kg'!$D78)/1000</f>
        <v>44.925125</v>
      </c>
      <c r="M78" s="10">
        <f>('[1]precios _inter_dólares_tm'!M78*'[1]precios_inter_pesos_kg'!$D78)/1000</f>
        <v>42.357974999999996</v>
      </c>
      <c r="N78" s="11">
        <f>('[1]precios _inter_dólares_tm'!N78*'[1]precios_inter_pesos_kg'!$D78)/1000</f>
        <v>47.813168749999996</v>
      </c>
      <c r="O78" s="11">
        <f>('[1]precios _inter_dólares_tm'!O78*'[1]precios_inter_pesos_kg'!$D78)/1000</f>
        <v>50.059425</v>
      </c>
      <c r="P78" s="10">
        <f>('[1]precios _inter_dólares_tm'!P78*'[1]precios_inter_pesos_kg'!$D78)/1000</f>
        <v>48.936296875</v>
      </c>
      <c r="Q78" s="8">
        <f>('[1]precios _inter_dólares_tm'!Q78*'[1]precios_inter_pesos_kg'!$D78)/1000</f>
        <v>38.50725</v>
      </c>
      <c r="R78" s="8">
        <f>('[1]precios _inter_dólares_tm'!R78*'[1]precios_inter_pesos_kg'!$D78)/1000</f>
        <v>44.925125</v>
      </c>
      <c r="S78" s="6">
        <f>('[1]precios _inter_dólares_tm'!S78*'[1]precios_inter_pesos_kg'!$D78)/1000</f>
        <v>41.7161875</v>
      </c>
      <c r="T78" s="8">
        <f>('[1]precios _inter_dólares_tm'!T78*'[1]precios_inter_pesos_kg'!$D78)/1000</f>
        <v>50.059425</v>
      </c>
      <c r="U78" s="8">
        <f>('[1]precios _inter_dólares_tm'!U78*'[1]precios_inter_pesos_kg'!$D78)/1000</f>
        <v>53.910149999999994</v>
      </c>
      <c r="V78" s="6">
        <f>('[1]precios _inter_dólares_tm'!V78*'[1]precios_inter_pesos_kg'!$D78)/1000</f>
        <v>51.984787499999996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3.5" customHeight="1">
      <c r="A79" s="7" t="s">
        <v>121</v>
      </c>
      <c r="B79" s="12">
        <v>41197</v>
      </c>
      <c r="C79" s="12">
        <v>41208</v>
      </c>
      <c r="D79" s="36">
        <v>12.89046</v>
      </c>
      <c r="E79" s="9">
        <f>('[1]precios _inter_dólares_tm'!E79*'[1]precios_inter_pesos_kg'!$D79)/1000</f>
        <v>41.249472</v>
      </c>
      <c r="F79" s="8">
        <f>('[1]precios _inter_dólares_tm'!F79*'[1]precios_inter_pesos_kg'!$D79)/1000</f>
        <v>46.40565599999999</v>
      </c>
      <c r="G79" s="10">
        <f>('[1]precios _inter_dólares_tm'!G79*'[1]precios_inter_pesos_kg'!$D79)/1000</f>
        <v>43.827563999999995</v>
      </c>
      <c r="H79" s="11">
        <f>('[1]precios _inter_dólares_tm'!H79*'[1]precios_inter_pesos_kg'!$D79)/1000</f>
        <v>45.11661</v>
      </c>
      <c r="I79" s="11">
        <f>('[1]precios _inter_dólares_tm'!I79*'[1]precios_inter_pesos_kg'!$D79)/1000</f>
        <v>46.7279175</v>
      </c>
      <c r="J79" s="10">
        <f>('[1]precios _inter_dólares_tm'!J79*'[1]precios_inter_pesos_kg'!$D79)/1000</f>
        <v>45.92226375</v>
      </c>
      <c r="K79" s="11">
        <f>('[1]precios _inter_dólares_tm'!K79*'[1]precios_inter_pesos_kg'!$D79)/1000</f>
        <v>39.960426</v>
      </c>
      <c r="L79" s="11">
        <f>('[1]precios _inter_dólares_tm'!L79*'[1]precios_inter_pesos_kg'!$D79)/1000</f>
        <v>45.11661</v>
      </c>
      <c r="M79" s="10">
        <f>('[1]precios _inter_dólares_tm'!M79*'[1]precios_inter_pesos_kg'!$D79)/1000</f>
        <v>42.538517999999996</v>
      </c>
      <c r="N79" s="11">
        <f>('[1]precios _inter_dólares_tm'!N79*'[1]precios_inter_pesos_kg'!$D79)/1000</f>
        <v>48.983748</v>
      </c>
      <c r="O79" s="11">
        <f>('[1]precios _inter_dólares_tm'!O79*'[1]precios_inter_pesos_kg'!$D79)/1000</f>
        <v>50.595055499999994</v>
      </c>
      <c r="P79" s="10">
        <f>('[1]precios _inter_dólares_tm'!P79*'[1]precios_inter_pesos_kg'!$D79)/1000</f>
        <v>49.789401749999996</v>
      </c>
      <c r="Q79" s="8">
        <f>('[1]precios _inter_dólares_tm'!Q79*'[1]precios_inter_pesos_kg'!$D79)/1000</f>
        <v>38.67138</v>
      </c>
      <c r="R79" s="8">
        <f>('[1]precios _inter_dólares_tm'!R79*'[1]precios_inter_pesos_kg'!$D79)/1000</f>
        <v>45.11661</v>
      </c>
      <c r="S79" s="6">
        <f>('[1]precios _inter_dólares_tm'!S79*'[1]precios_inter_pesos_kg'!$D79)/1000</f>
        <v>41.893995</v>
      </c>
      <c r="T79" s="8">
        <f>('[1]precios _inter_dólares_tm'!T79*'[1]precios_inter_pesos_kg'!$D79)/1000</f>
        <v>52.850885999999996</v>
      </c>
      <c r="U79" s="8">
        <f>('[1]precios _inter_dólares_tm'!U79*'[1]precios_inter_pesos_kg'!$D79)/1000</f>
        <v>56.07350099999999</v>
      </c>
      <c r="V79" s="6">
        <f>('[1]precios _inter_dólares_tm'!V79*'[1]precios_inter_pesos_kg'!$D79)/1000</f>
        <v>54.46219349999999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3.5" customHeight="1">
      <c r="A80" s="7" t="s">
        <v>122</v>
      </c>
      <c r="B80" s="12">
        <v>41211</v>
      </c>
      <c r="C80" s="12">
        <v>41222</v>
      </c>
      <c r="D80" s="36">
        <v>13.070033333333335</v>
      </c>
      <c r="E80" s="9">
        <f>('[1]precios _inter_dólares_tm'!E80*'[1]precios_inter_pesos_kg'!$D80)/1000</f>
        <v>41.82410666666667</v>
      </c>
      <c r="F80" s="8">
        <f>('[1]precios _inter_dólares_tm'!F80*'[1]precios_inter_pesos_kg'!$D80)/1000</f>
        <v>45.74511666666667</v>
      </c>
      <c r="G80" s="10">
        <f>('[1]precios _inter_dólares_tm'!G80*'[1]precios_inter_pesos_kg'!$D80)/1000</f>
        <v>43.78461166666667</v>
      </c>
      <c r="H80" s="11">
        <f>('[1]precios _inter_dólares_tm'!H80*'[1]precios_inter_pesos_kg'!$D80)/1000</f>
        <v>44.111362500000006</v>
      </c>
      <c r="I80" s="11">
        <f>('[1]precios _inter_dólares_tm'!I80*'[1]precios_inter_pesos_kg'!$D80)/1000</f>
        <v>46.725369166666674</v>
      </c>
      <c r="J80" s="10">
        <f>('[1]precios _inter_dólares_tm'!J80*'[1]precios_inter_pesos_kg'!$D80)/1000</f>
        <v>45.41836583333334</v>
      </c>
      <c r="K80" s="11">
        <f>('[1]precios _inter_dólares_tm'!K80*'[1]precios_inter_pesos_kg'!$D80)/1000</f>
        <v>42.477608333333336</v>
      </c>
      <c r="L80" s="11">
        <f>('[1]precios _inter_dólares_tm'!L80*'[1]precios_inter_pesos_kg'!$D80)/1000</f>
        <v>45.74511666666667</v>
      </c>
      <c r="M80" s="10">
        <f>('[1]precios _inter_dólares_tm'!M80*'[1]precios_inter_pesos_kg'!$D80)/1000</f>
        <v>44.111362500000006</v>
      </c>
      <c r="N80" s="11">
        <f>('[1]precios _inter_dólares_tm'!N80*'[1]precios_inter_pesos_kg'!$D80)/1000</f>
        <v>48.68587416666667</v>
      </c>
      <c r="O80" s="11">
        <f>('[1]precios _inter_dólares_tm'!O80*'[1]precios_inter_pesos_kg'!$D80)/1000</f>
        <v>51.29988083333333</v>
      </c>
      <c r="P80" s="10">
        <f>('[1]precios _inter_dólares_tm'!P80*'[1]precios_inter_pesos_kg'!$D80)/1000</f>
        <v>49.992877500000006</v>
      </c>
      <c r="Q80" s="8">
        <f>('[1]precios _inter_dólares_tm'!Q80*'[1]precios_inter_pesos_kg'!$D80)/1000</f>
        <v>39.210100000000004</v>
      </c>
      <c r="R80" s="8">
        <f>('[1]precios _inter_dólares_tm'!R80*'[1]precios_inter_pesos_kg'!$D80)/1000</f>
        <v>45.74511666666667</v>
      </c>
      <c r="S80" s="6">
        <f>('[1]precios _inter_dólares_tm'!S80*'[1]precios_inter_pesos_kg'!$D80)/1000</f>
        <v>42.477608333333336</v>
      </c>
      <c r="T80" s="8">
        <f>('[1]precios _inter_dólares_tm'!T80*'[1]precios_inter_pesos_kg'!$D80)/1000</f>
        <v>54.56738916666667</v>
      </c>
      <c r="U80" s="8">
        <f>('[1]precios _inter_dólares_tm'!U80*'[1]precios_inter_pesos_kg'!$D80)/1000</f>
        <v>59.46865166666667</v>
      </c>
      <c r="V80" s="6">
        <f>('[1]precios _inter_dólares_tm'!V80*'[1]precios_inter_pesos_kg'!$D80)/1000</f>
        <v>57.01802041666667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5" customHeight="1">
      <c r="A81" s="7" t="s">
        <v>123</v>
      </c>
      <c r="B81" s="12">
        <v>41225</v>
      </c>
      <c r="C81" s="12">
        <v>41236</v>
      </c>
      <c r="D81" s="36">
        <v>13.131377777777779</v>
      </c>
      <c r="E81" s="9">
        <f>('[1]precios _inter_dólares_tm'!E81*'[1]precios_inter_pesos_kg'!$D81)/1000</f>
        <v>42.020408888888895</v>
      </c>
      <c r="F81" s="8">
        <f>('[1]precios _inter_dólares_tm'!F81*'[1]precios_inter_pesos_kg'!$D81)/1000</f>
        <v>46.61639111111111</v>
      </c>
      <c r="G81" s="10">
        <f>('[1]precios _inter_dólares_tm'!G81*'[1]precios_inter_pesos_kg'!$D81)/1000</f>
        <v>44.318400000000004</v>
      </c>
      <c r="H81" s="11">
        <f>('[1]precios _inter_dólares_tm'!H81*'[1]precios_inter_pesos_kg'!$D81)/1000</f>
        <v>43.66183111111111</v>
      </c>
      <c r="I81" s="11">
        <f>('[1]precios _inter_dólares_tm'!I81*'[1]precios_inter_pesos_kg'!$D81)/1000</f>
        <v>46.61639111111111</v>
      </c>
      <c r="J81" s="10">
        <f>('[1]precios _inter_dólares_tm'!J81*'[1]precios_inter_pesos_kg'!$D81)/1000</f>
        <v>45.13911111111112</v>
      </c>
      <c r="K81" s="11">
        <f>('[1]precios _inter_dólares_tm'!K81*'[1]precios_inter_pesos_kg'!$D81)/1000</f>
        <v>42.67697777777778</v>
      </c>
      <c r="L81" s="11">
        <f>('[1]precios _inter_dólares_tm'!L81*'[1]precios_inter_pesos_kg'!$D81)/1000</f>
        <v>45.95982222222222</v>
      </c>
      <c r="M81" s="10">
        <f>('[1]precios _inter_dólares_tm'!M81*'[1]precios_inter_pesos_kg'!$D81)/1000</f>
        <v>44.318400000000004</v>
      </c>
      <c r="N81" s="11">
        <f>('[1]precios _inter_dólares_tm'!N81*'[1]precios_inter_pesos_kg'!$D81)/1000</f>
        <v>49.24266666666667</v>
      </c>
      <c r="O81" s="11">
        <f>('[1]precios _inter_dólares_tm'!O81*'[1]precios_inter_pesos_kg'!$D81)/1000</f>
        <v>51.86894222222223</v>
      </c>
      <c r="P81" s="10">
        <f>('[1]precios _inter_dólares_tm'!P81*'[1]precios_inter_pesos_kg'!$D81)/1000</f>
        <v>50.55580444444445</v>
      </c>
      <c r="Q81" s="8">
        <f>('[1]precios _inter_dólares_tm'!Q81*'[1]precios_inter_pesos_kg'!$D81)/1000</f>
        <v>39.394133333333336</v>
      </c>
      <c r="R81" s="8">
        <f>('[1]precios _inter_dólares_tm'!R81*'[1]precios_inter_pesos_kg'!$D81)/1000</f>
        <v>45.95982222222222</v>
      </c>
      <c r="S81" s="6">
        <f>('[1]precios _inter_dólares_tm'!S81*'[1]precios_inter_pesos_kg'!$D81)/1000</f>
        <v>42.67697777777778</v>
      </c>
      <c r="T81" s="8">
        <f>('[1]precios _inter_dólares_tm'!T81*'[1]precios_inter_pesos_kg'!$D81)/1000</f>
        <v>56.46492444444445</v>
      </c>
      <c r="U81" s="8">
        <f>('[1]precios _inter_dólares_tm'!U81*'[1]precios_inter_pesos_kg'!$D81)/1000</f>
        <v>59.74776888888889</v>
      </c>
      <c r="V81" s="6">
        <f>('[1]precios _inter_dólares_tm'!V81*'[1]precios_inter_pesos_kg'!$D81)/1000</f>
        <v>58.106346666666674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3.5" customHeight="1">
      <c r="A82" s="7" t="s">
        <v>125</v>
      </c>
      <c r="B82" s="12">
        <v>41239</v>
      </c>
      <c r="C82" s="12">
        <v>41250</v>
      </c>
      <c r="D82" s="36">
        <v>12.948919999999998</v>
      </c>
      <c r="E82" s="9">
        <f>('[1]precios _inter_dólares_tm'!E82*'[1]precios_inter_pesos_kg'!$D82)/1000</f>
        <v>42.08398999999999</v>
      </c>
      <c r="F82" s="8">
        <f>('[1]precios _inter_dólares_tm'!F82*'[1]precios_inter_pesos_kg'!$D82)/1000</f>
        <v>45.96866599999999</v>
      </c>
      <c r="G82" s="10">
        <f>('[1]precios _inter_dólares_tm'!G82*'[1]precios_inter_pesos_kg'!$D82)/1000</f>
        <v>44.02632799999999</v>
      </c>
      <c r="H82" s="11">
        <f>('[1]precios _inter_dólares_tm'!H82*'[1]precios_inter_pesos_kg'!$D82)/1000</f>
        <v>44.02632799999999</v>
      </c>
      <c r="I82" s="11">
        <f>('[1]precios _inter_dólares_tm'!I82*'[1]precios_inter_pesos_kg'!$D82)/1000</f>
        <v>46.616111999999994</v>
      </c>
      <c r="J82" s="10">
        <f>('[1]precios _inter_dólares_tm'!J82*'[1]precios_inter_pesos_kg'!$D82)/1000</f>
        <v>45.32122</v>
      </c>
      <c r="K82" s="11">
        <f>('[1]precios _inter_dólares_tm'!K82*'[1]precios_inter_pesos_kg'!$D82)/1000</f>
        <v>41.436544</v>
      </c>
      <c r="L82" s="11">
        <f>('[1]precios _inter_dólares_tm'!L82*'[1]precios_inter_pesos_kg'!$D82)/1000</f>
        <v>45.96866599999999</v>
      </c>
      <c r="M82" s="10">
        <f>('[1]precios _inter_dólares_tm'!M82*'[1]precios_inter_pesos_kg'!$D82)/1000</f>
        <v>43.70260499999999</v>
      </c>
      <c r="N82" s="11">
        <f>('[1]precios _inter_dólares_tm'!N82*'[1]precios_inter_pesos_kg'!$D82)/1000</f>
        <v>49.205895999999996</v>
      </c>
      <c r="O82" s="11">
        <f>('[1]precios _inter_dólares_tm'!O82*'[1]precios_inter_pesos_kg'!$D82)/1000</f>
        <v>51.79567999999999</v>
      </c>
      <c r="P82" s="10">
        <f>('[1]precios _inter_dólares_tm'!P82*'[1]precios_inter_pesos_kg'!$D82)/1000</f>
        <v>50.50078799999999</v>
      </c>
      <c r="Q82" s="8">
        <f>('[1]precios _inter_dólares_tm'!Q82*'[1]precios_inter_pesos_kg'!$D82)/1000</f>
        <v>38.846759999999996</v>
      </c>
      <c r="R82" s="8">
        <f>('[1]precios _inter_dólares_tm'!R82*'[1]precios_inter_pesos_kg'!$D82)/1000</f>
        <v>45.96866599999999</v>
      </c>
      <c r="S82" s="6">
        <f>('[1]precios _inter_dólares_tm'!S82*'[1]precios_inter_pesos_kg'!$D82)/1000</f>
        <v>42.40771299999999</v>
      </c>
      <c r="T82" s="8">
        <f>('[1]precios _inter_dólares_tm'!T82*'[1]precios_inter_pesos_kg'!$D82)/1000</f>
        <v>55.68035599999999</v>
      </c>
      <c r="U82" s="8">
        <f>('[1]precios _inter_dólares_tm'!U82*'[1]precios_inter_pesos_kg'!$D82)/1000</f>
        <v>59.565031999999995</v>
      </c>
      <c r="V82" s="6">
        <f>('[1]precios _inter_dólares_tm'!V82*'[1]precios_inter_pesos_kg'!$D82)/1000</f>
        <v>57.62269399999999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3.5" customHeight="1">
      <c r="A83" s="7" t="s">
        <v>126</v>
      </c>
      <c r="B83" s="12">
        <v>41253</v>
      </c>
      <c r="C83" s="12">
        <v>41264</v>
      </c>
      <c r="D83" s="36">
        <v>12.779333333333334</v>
      </c>
      <c r="E83" s="9">
        <f>('[1]precios _inter_dólares_tm'!E83*'[1]precios_inter_pesos_kg'!$D83)/1000</f>
        <v>41.532833333333336</v>
      </c>
      <c r="F83" s="8">
        <f>('[1]precios _inter_dólares_tm'!F83*'[1]precios_inter_pesos_kg'!$D83)/1000</f>
        <v>45.36663333333333</v>
      </c>
      <c r="G83" s="10">
        <f>('[1]precios _inter_dólares_tm'!G83*'[1]precios_inter_pesos_kg'!$D83)/1000</f>
        <v>43.449733333333334</v>
      </c>
      <c r="H83" s="11">
        <f>('[1]precios _inter_dólares_tm'!H83*'[1]precios_inter_pesos_kg'!$D83)/1000</f>
        <v>43.449733333333334</v>
      </c>
      <c r="I83" s="11">
        <f>('[1]precios _inter_dólares_tm'!I83*'[1]precios_inter_pesos_kg'!$D83)/1000</f>
        <v>46.0056</v>
      </c>
      <c r="J83" s="10">
        <f>('[1]precios _inter_dólares_tm'!J83*'[1]precios_inter_pesos_kg'!$D83)/1000</f>
        <v>44.727666666666664</v>
      </c>
      <c r="K83" s="11">
        <f>('[1]precios _inter_dólares_tm'!K83*'[1]precios_inter_pesos_kg'!$D83)/1000</f>
        <v>39.61593333333333</v>
      </c>
      <c r="L83" s="11">
        <f>('[1]precios _inter_dólares_tm'!L83*'[1]precios_inter_pesos_kg'!$D83)/1000</f>
        <v>44.727666666666664</v>
      </c>
      <c r="M83" s="10">
        <f>('[1]precios _inter_dólares_tm'!M83*'[1]precios_inter_pesos_kg'!$D83)/1000</f>
        <v>42.171800000000005</v>
      </c>
      <c r="N83" s="11">
        <f>('[1]precios _inter_dólares_tm'!N83*'[1]precios_inter_pesos_kg'!$D83)/1000</f>
        <v>49.200433333333336</v>
      </c>
      <c r="O83" s="11">
        <f>('[1]precios _inter_dólares_tm'!O83*'[1]precios_inter_pesos_kg'!$D83)/1000</f>
        <v>51.117333333333335</v>
      </c>
      <c r="P83" s="10">
        <f>('[1]precios _inter_dólares_tm'!P83*'[1]precios_inter_pesos_kg'!$D83)/1000</f>
        <v>50.15888333333333</v>
      </c>
      <c r="Q83" s="8">
        <f>('[1]precios _inter_dólares_tm'!Q83*'[1]precios_inter_pesos_kg'!$D83)/1000</f>
        <v>38.338</v>
      </c>
      <c r="R83" s="8">
        <f>('[1]precios _inter_dólares_tm'!R83*'[1]precios_inter_pesos_kg'!$D83)/1000</f>
        <v>46.0056</v>
      </c>
      <c r="S83" s="6">
        <f>('[1]precios _inter_dólares_tm'!S83*'[1]precios_inter_pesos_kg'!$D83)/1000</f>
        <v>42.171800000000005</v>
      </c>
      <c r="T83" s="8">
        <f>('[1]precios _inter_dólares_tm'!T83*'[1]precios_inter_pesos_kg'!$D83)/1000</f>
        <v>54.95113333333333</v>
      </c>
      <c r="U83" s="8">
        <f>('[1]precios _inter_dólares_tm'!U83*'[1]precios_inter_pesos_kg'!$D83)/1000</f>
        <v>58.784933333333335</v>
      </c>
      <c r="V83" s="6">
        <f>('[1]precios _inter_dólares_tm'!V83*'[1]precios_inter_pesos_kg'!$D83)/1000</f>
        <v>56.86803333333333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3.5" customHeight="1">
      <c r="A84" s="7" t="s">
        <v>127</v>
      </c>
      <c r="B84" s="12">
        <v>41267</v>
      </c>
      <c r="C84" s="12">
        <v>41278</v>
      </c>
      <c r="D84" s="49">
        <v>12.8997</v>
      </c>
      <c r="E84" s="9">
        <f>('[1]precios _inter_dólares_tm'!E84*'[1]precios_inter_pesos_kg'!$D84)/1000</f>
        <v>41.92402499999999</v>
      </c>
      <c r="F84" s="8">
        <f>('[1]precios _inter_dólares_tm'!F84*'[1]precios_inter_pesos_kg'!$D84)/1000</f>
        <v>46.438919999999996</v>
      </c>
      <c r="G84" s="10">
        <f>('[1]precios _inter_dólares_tm'!G84*'[1]precios_inter_pesos_kg'!$D84)/1000</f>
        <v>44.1814725</v>
      </c>
      <c r="H84" s="11">
        <f>('[1]precios _inter_dólares_tm'!H84*'[1]precios_inter_pesos_kg'!$D84)/1000</f>
        <v>43.858979999999995</v>
      </c>
      <c r="I84" s="11">
        <f>('[1]precios _inter_dólares_tm'!I84*'[1]precios_inter_pesos_kg'!$D84)/1000</f>
        <v>46.438919999999996</v>
      </c>
      <c r="J84" s="10">
        <f>('[1]precios _inter_dólares_tm'!J84*'[1]precios_inter_pesos_kg'!$D84)/1000</f>
        <v>45.14895</v>
      </c>
      <c r="K84" s="11">
        <f>('[1]precios _inter_dólares_tm'!K84*'[1]precios_inter_pesos_kg'!$D84)/1000</f>
        <v>40.634055000000004</v>
      </c>
      <c r="L84" s="11">
        <f>('[1]precios _inter_dólares_tm'!L84*'[1]precios_inter_pesos_kg'!$D84)/1000</f>
        <v>45.14895</v>
      </c>
      <c r="M84" s="10">
        <f>('[1]precios _inter_dólares_tm'!M84*'[1]precios_inter_pesos_kg'!$D84)/1000</f>
        <v>42.891502499999994</v>
      </c>
      <c r="N84" s="11">
        <f>('[1]precios _inter_dólares_tm'!N84*'[1]precios_inter_pesos_kg'!$D84)/1000</f>
        <v>49.663844999999995</v>
      </c>
      <c r="O84" s="11">
        <f>('[1]precios _inter_dólares_tm'!O84*'[1]precios_inter_pesos_kg'!$D84)/1000</f>
        <v>51.5988</v>
      </c>
      <c r="P84" s="10">
        <f>('[1]precios _inter_dólares_tm'!P84*'[1]precios_inter_pesos_kg'!$D84)/1000</f>
        <v>50.631322499999996</v>
      </c>
      <c r="Q84" s="8">
        <f>('[1]precios _inter_dólares_tm'!Q84*'[1]precios_inter_pesos_kg'!$D84)/1000</f>
        <v>38.6991</v>
      </c>
      <c r="R84" s="8">
        <f>('[1]precios _inter_dólares_tm'!R84*'[1]precios_inter_pesos_kg'!$D84)/1000</f>
        <v>46.438919999999996</v>
      </c>
      <c r="S84" s="6">
        <f>('[1]precios _inter_dólares_tm'!S84*'[1]precios_inter_pesos_kg'!$D84)/1000</f>
        <v>42.56900999999999</v>
      </c>
      <c r="T84" s="8">
        <f>('[1]precios _inter_dólares_tm'!T84*'[1]precios_inter_pesos_kg'!$D84)/1000</f>
        <v>55.46871</v>
      </c>
      <c r="U84" s="8">
        <f>('[1]precios _inter_dólares_tm'!U84*'[1]precios_inter_pesos_kg'!$D84)/1000</f>
        <v>59.33862</v>
      </c>
      <c r="V84" s="6">
        <f>('[1]precios _inter_dólares_tm'!V84*'[1]precios_inter_pesos_kg'!$D84)/1000</f>
        <v>57.403665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22.5" customHeight="1">
      <c r="A85" s="7" t="s">
        <v>128</v>
      </c>
      <c r="B85" s="12">
        <v>41281</v>
      </c>
      <c r="C85" s="12">
        <v>41292</v>
      </c>
      <c r="D85" s="49">
        <v>12.68017</v>
      </c>
      <c r="E85" s="9">
        <f>('[1]precios _inter_dólares_tm'!E85*'[1]precios_inter_pesos_kg'!$D85)/1000</f>
        <v>41.2105525</v>
      </c>
      <c r="F85" s="8">
        <f>('[1]precios _inter_dólares_tm'!F85*'[1]precios_inter_pesos_kg'!$D85)/1000</f>
        <v>46.916629</v>
      </c>
      <c r="G85" s="10">
        <f>('[1]precios _inter_dólares_tm'!G85*'[1]precios_inter_pesos_kg'!$D85)/1000</f>
        <v>44.06359075</v>
      </c>
      <c r="H85" s="11">
        <f>('[1]precios _inter_dólares_tm'!H85*'[1]precios_inter_pesos_kg'!$D85)/1000</f>
        <v>44.380595</v>
      </c>
      <c r="I85" s="11">
        <f>('[1]precios _inter_dólares_tm'!I85*'[1]precios_inter_pesos_kg'!$D85)/1000</f>
        <v>46.599624750000004</v>
      </c>
      <c r="J85" s="10">
        <f>('[1]precios _inter_dólares_tm'!J85*'[1]precios_inter_pesos_kg'!$D85)/1000</f>
        <v>45.490109875</v>
      </c>
      <c r="K85" s="11">
        <f>('[1]precios _inter_dólares_tm'!K85*'[1]precios_inter_pesos_kg'!$D85)/1000</f>
        <v>40.576544</v>
      </c>
      <c r="L85" s="11">
        <f>('[1]precios _inter_dólares_tm'!L85*'[1]precios_inter_pesos_kg'!$D85)/1000</f>
        <v>44.380595</v>
      </c>
      <c r="M85" s="10">
        <f>('[1]precios _inter_dólares_tm'!M85*'[1]precios_inter_pesos_kg'!$D85)/1000</f>
        <v>42.4785695</v>
      </c>
      <c r="N85" s="11">
        <f>('[1]precios _inter_dólares_tm'!N85*'[1]precios_inter_pesos_kg'!$D85)/1000</f>
        <v>49.452663</v>
      </c>
      <c r="O85" s="11">
        <f>('[1]precios _inter_dólares_tm'!O85*'[1]precios_inter_pesos_kg'!$D85)/1000</f>
        <v>52.6227055</v>
      </c>
      <c r="P85" s="10">
        <f>('[1]precios _inter_dólares_tm'!P85*'[1]precios_inter_pesos_kg'!$D85)/1000</f>
        <v>51.03768425</v>
      </c>
      <c r="Q85" s="8">
        <f>('[1]precios _inter_dólares_tm'!Q85*'[1]precios_inter_pesos_kg'!$D85)/1000</f>
        <v>39.308527000000005</v>
      </c>
      <c r="R85" s="8">
        <f>('[1]precios _inter_dólares_tm'!R85*'[1]precios_inter_pesos_kg'!$D85)/1000</f>
        <v>45.648612</v>
      </c>
      <c r="S85" s="6">
        <f>('[1]precios _inter_dólares_tm'!S85*'[1]precios_inter_pesos_kg'!$D85)/1000</f>
        <v>42.4785695</v>
      </c>
      <c r="T85" s="8">
        <f>('[1]precios _inter_dólares_tm'!T85*'[1]precios_inter_pesos_kg'!$D85)/1000</f>
        <v>55.792748</v>
      </c>
      <c r="U85" s="8">
        <f>('[1]precios _inter_dólares_tm'!U85*'[1]precios_inter_pesos_kg'!$D85)/1000</f>
        <v>59.27979475</v>
      </c>
      <c r="V85" s="6">
        <f>('[1]precios _inter_dólares_tm'!V85*'[1]precios_inter_pesos_kg'!$D85)/1000</f>
        <v>57.536271375000005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3.5" customHeight="1">
      <c r="A86" s="7" t="s">
        <v>130</v>
      </c>
      <c r="B86" s="12">
        <v>41295</v>
      </c>
      <c r="C86" s="12">
        <v>41306</v>
      </c>
      <c r="D86" s="49">
        <v>12.696250000000003</v>
      </c>
      <c r="E86" s="9">
        <f>('[1]precios _inter_dólares_tm'!E86*'[1]precios_inter_pesos_kg'!$D86)/1000</f>
        <v>41.26281250000001</v>
      </c>
      <c r="F86" s="8">
        <f>('[1]precios _inter_dólares_tm'!F86*'[1]precios_inter_pesos_kg'!$D86)/1000</f>
        <v>46.34131250000001</v>
      </c>
      <c r="G86" s="10">
        <f>('[1]precios _inter_dólares_tm'!G86*'[1]precios_inter_pesos_kg'!$D86)/1000</f>
        <v>43.802062500000005</v>
      </c>
      <c r="H86" s="11">
        <f>('[1]precios _inter_dólares_tm'!H86*'[1]precios_inter_pesos_kg'!$D86)/1000</f>
        <v>44.43687500000001</v>
      </c>
      <c r="I86" s="11">
        <f>('[1]precios _inter_dólares_tm'!I86*'[1]precios_inter_pesos_kg'!$D86)/1000</f>
        <v>46.97612500000001</v>
      </c>
      <c r="J86" s="10">
        <f>('[1]precios _inter_dólares_tm'!J86*'[1]precios_inter_pesos_kg'!$D86)/1000</f>
        <v>45.706500000000005</v>
      </c>
      <c r="K86" s="11">
        <f>('[1]precios _inter_dólares_tm'!K86*'[1]precios_inter_pesos_kg'!$D86)/1000</f>
        <v>40.62800000000001</v>
      </c>
      <c r="L86" s="11">
        <f>('[1]precios _inter_dólares_tm'!L86*'[1]precios_inter_pesos_kg'!$D86)/1000</f>
        <v>45.07168750000001</v>
      </c>
      <c r="M86" s="10">
        <f>('[1]precios _inter_dólares_tm'!M86*'[1]precios_inter_pesos_kg'!$D86)/1000</f>
        <v>42.849843750000005</v>
      </c>
      <c r="N86" s="11">
        <f>('[1]precios _inter_dólares_tm'!N86*'[1]precios_inter_pesos_kg'!$D86)/1000</f>
        <v>50.15018750000001</v>
      </c>
      <c r="O86" s="11">
        <f>('[1]precios _inter_dólares_tm'!O86*'[1]precios_inter_pesos_kg'!$D86)/1000</f>
        <v>53.32425000000001</v>
      </c>
      <c r="P86" s="10">
        <f>('[1]precios _inter_dólares_tm'!P86*'[1]precios_inter_pesos_kg'!$D86)/1000</f>
        <v>51.73721875000002</v>
      </c>
      <c r="Q86" s="8">
        <f>('[1]precios _inter_dólares_tm'!Q86*'[1]precios_inter_pesos_kg'!$D86)/1000</f>
        <v>39.35837500000001</v>
      </c>
      <c r="R86" s="8">
        <f>('[1]precios _inter_dólares_tm'!R86*'[1]precios_inter_pesos_kg'!$D86)/1000</f>
        <v>46.97612500000001</v>
      </c>
      <c r="S86" s="6">
        <f>('[1]precios _inter_dólares_tm'!S86*'[1]precios_inter_pesos_kg'!$D86)/1000</f>
        <v>43.16725000000001</v>
      </c>
      <c r="T86" s="8">
        <f>('[1]precios _inter_dólares_tm'!T86*'[1]precios_inter_pesos_kg'!$D86)/1000</f>
        <v>55.863500000000016</v>
      </c>
      <c r="U86" s="8">
        <f>('[1]precios _inter_dólares_tm'!U86*'[1]precios_inter_pesos_kg'!$D86)/1000</f>
        <v>59.35496875000001</v>
      </c>
      <c r="V86" s="6">
        <f>('[1]precios _inter_dólares_tm'!V86*'[1]precios_inter_pesos_kg'!$D86)/1000</f>
        <v>57.609234375000014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7" t="s">
        <v>131</v>
      </c>
      <c r="B87" s="12">
        <v>41309</v>
      </c>
      <c r="C87" s="12">
        <v>41320</v>
      </c>
      <c r="D87" s="49">
        <v>12.70448888888889</v>
      </c>
      <c r="E87" s="9">
        <f>('[1]precios _inter_dólares_tm'!E87*'[1]precios_inter_pesos_kg'!$D87)/1000</f>
        <v>42.56003777777777</v>
      </c>
      <c r="F87" s="8">
        <f>('[1]precios _inter_dólares_tm'!F87*'[1]precios_inter_pesos_kg'!$D87)/1000</f>
        <v>48.27705777777778</v>
      </c>
      <c r="G87" s="10">
        <f>('[1]precios _inter_dólares_tm'!G87*'[1]precios_inter_pesos_kg'!$D87)/1000</f>
        <v>45.418547777777775</v>
      </c>
      <c r="H87" s="11">
        <f>('[1]precios _inter_dólares_tm'!H87*'[1]precios_inter_pesos_kg'!$D87)/1000</f>
        <v>43.51287444444444</v>
      </c>
      <c r="I87" s="11">
        <f>('[1]precios _inter_dólares_tm'!I87*'[1]precios_inter_pesos_kg'!$D87)/1000</f>
        <v>47.64183333333334</v>
      </c>
      <c r="J87" s="10">
        <f>('[1]precios _inter_dólares_tm'!J87*'[1]precios_inter_pesos_kg'!$D87)/1000</f>
        <v>45.57735388888889</v>
      </c>
      <c r="K87" s="11">
        <f>('[1]precios _inter_dólares_tm'!K87*'[1]precios_inter_pesos_kg'!$D87)/1000</f>
        <v>41.289588888888886</v>
      </c>
      <c r="L87" s="11">
        <f>('[1]precios _inter_dólares_tm'!L87*'[1]precios_inter_pesos_kg'!$D87)/1000</f>
        <v>47.00660888888889</v>
      </c>
      <c r="M87" s="10">
        <f>('[1]precios _inter_dólares_tm'!M87*'[1]precios_inter_pesos_kg'!$D87)/1000</f>
        <v>44.14809888888889</v>
      </c>
      <c r="N87" s="11">
        <f>('[1]precios _inter_dólares_tm'!N87*'[1]precios_inter_pesos_kg'!$D87)/1000</f>
        <v>49.54750666666667</v>
      </c>
      <c r="O87" s="11">
        <f>('[1]precios _inter_dólares_tm'!O87*'[1]precios_inter_pesos_kg'!$D87)/1000</f>
        <v>53.358853333333336</v>
      </c>
      <c r="P87" s="10">
        <f>('[1]precios _inter_dólares_tm'!P87*'[1]precios_inter_pesos_kg'!$D87)/1000</f>
        <v>51.45318</v>
      </c>
      <c r="Q87" s="8">
        <f>('[1]precios _inter_dólares_tm'!Q87*'[1]precios_inter_pesos_kg'!$D87)/1000</f>
        <v>40.65436444444445</v>
      </c>
      <c r="R87" s="8">
        <f>('[1]precios _inter_dólares_tm'!R87*'[1]precios_inter_pesos_kg'!$D87)/1000</f>
        <v>48.27705777777778</v>
      </c>
      <c r="S87" s="6">
        <f>('[1]precios _inter_dólares_tm'!S87*'[1]precios_inter_pesos_kg'!$D87)/1000</f>
        <v>44.46571111111111</v>
      </c>
      <c r="T87" s="8">
        <f>('[1]precios _inter_dólares_tm'!T87*'[1]precios_inter_pesos_kg'!$D87)/1000</f>
        <v>54.62930222222222</v>
      </c>
      <c r="U87" s="8">
        <f>('[1]precios _inter_dólares_tm'!U87*'[1]precios_inter_pesos_kg'!$D87)/1000</f>
        <v>58.440648888888894</v>
      </c>
      <c r="V87" s="6">
        <f>('[1]precios _inter_dólares_tm'!V87*'[1]precios_inter_pesos_kg'!$D87)/1000</f>
        <v>56.53497555555556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7" t="s">
        <v>132</v>
      </c>
      <c r="B88" s="12">
        <v>41323</v>
      </c>
      <c r="C88" s="12">
        <v>41334</v>
      </c>
      <c r="D88" s="49">
        <v>12.75579</v>
      </c>
      <c r="E88" s="9">
        <f>('[1]precios _inter_dólares_tm'!E88*'[1]precios_inter_pesos_kg'!$D88)/1000</f>
        <v>43.369685999999994</v>
      </c>
      <c r="F88" s="8">
        <f>('[1]precios _inter_dólares_tm'!F88*'[1]precios_inter_pesos_kg'!$D88)/1000</f>
        <v>48.472002</v>
      </c>
      <c r="G88" s="10">
        <f>('[1]precios _inter_dólares_tm'!G88*'[1]precios_inter_pesos_kg'!$D88)/1000</f>
        <v>45.920843999999995</v>
      </c>
      <c r="H88" s="11">
        <f>('[1]precios _inter_dólares_tm'!H88*'[1]precios_inter_pesos_kg'!$D88)/1000</f>
        <v>43.050791249999996</v>
      </c>
      <c r="I88" s="11">
        <f>('[1]precios _inter_dólares_tm'!I88*'[1]precios_inter_pesos_kg'!$D88)/1000</f>
        <v>47.196422999999996</v>
      </c>
      <c r="J88" s="10">
        <f>('[1]precios _inter_dólares_tm'!J88*'[1]precios_inter_pesos_kg'!$D88)/1000</f>
        <v>45.12360712499999</v>
      </c>
      <c r="K88" s="11">
        <f>('[1]precios _inter_dólares_tm'!K88*'[1]precios_inter_pesos_kg'!$D88)/1000</f>
        <v>42.7318965</v>
      </c>
      <c r="L88" s="11">
        <f>('[1]precios _inter_dólares_tm'!L88*'[1]precios_inter_pesos_kg'!$D88)/1000</f>
        <v>49.1097915</v>
      </c>
      <c r="M88" s="10">
        <f>('[1]precios _inter_dólares_tm'!M88*'[1]precios_inter_pesos_kg'!$D88)/1000</f>
        <v>45.920843999999995</v>
      </c>
      <c r="N88" s="11">
        <f>('[1]precios _inter_dólares_tm'!N88*'[1]precios_inter_pesos_kg'!$D88)/1000</f>
        <v>48.472002</v>
      </c>
      <c r="O88" s="11">
        <f>('[1]precios _inter_dólares_tm'!O88*'[1]precios_inter_pesos_kg'!$D88)/1000</f>
        <v>52.298739</v>
      </c>
      <c r="P88" s="10">
        <f>('[1]precios _inter_dólares_tm'!P88*'[1]precios_inter_pesos_kg'!$D88)/1000</f>
        <v>50.3853705</v>
      </c>
      <c r="Q88" s="8">
        <f>('[1]precios _inter_dólares_tm'!Q88*'[1]precios_inter_pesos_kg'!$D88)/1000</f>
        <v>43.369685999999994</v>
      </c>
      <c r="R88" s="8">
        <f>('[1]precios _inter_dólares_tm'!R88*'[1]precios_inter_pesos_kg'!$D88)/1000</f>
        <v>49.747581</v>
      </c>
      <c r="S88" s="6">
        <f>('[1]precios _inter_dólares_tm'!S88*'[1]precios_inter_pesos_kg'!$D88)/1000</f>
        <v>46.5586335</v>
      </c>
      <c r="T88" s="8">
        <f>('[1]precios _inter_dólares_tm'!T88*'[1]precios_inter_pesos_kg'!$D88)/1000</f>
        <v>52.298739</v>
      </c>
      <c r="U88" s="8">
        <f>('[1]precios _inter_dólares_tm'!U88*'[1]precios_inter_pesos_kg'!$D88)/1000</f>
        <v>56.763265499999996</v>
      </c>
      <c r="V88" s="6">
        <f>('[1]precios _inter_dólares_tm'!V88*'[1]precios_inter_pesos_kg'!$D88)/1000</f>
        <v>54.53100225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22.5" customHeight="1">
      <c r="A89" s="7" t="s">
        <v>133</v>
      </c>
      <c r="B89" s="12">
        <v>41337</v>
      </c>
      <c r="C89" s="12">
        <v>41348</v>
      </c>
      <c r="D89" s="49">
        <v>12.59888</v>
      </c>
      <c r="E89" s="9">
        <f>('[1]precios _inter_dólares_tm'!E89*'[1]precios_inter_pesos_kg'!$D89)/1000</f>
        <v>46.615856</v>
      </c>
      <c r="F89" s="8">
        <f>('[1]precios _inter_dólares_tm'!F89*'[1]precios_inter_pesos_kg'!$D89)/1000</f>
        <v>52.915296</v>
      </c>
      <c r="G89" s="10">
        <f>('[1]precios _inter_dólares_tm'!G89*'[1]precios_inter_pesos_kg'!$D89)/1000</f>
        <v>49.765576</v>
      </c>
      <c r="H89" s="11">
        <f>('[1]precios _inter_dólares_tm'!H89*'[1]precios_inter_pesos_kg'!$D89)/1000</f>
        <v>42.52122</v>
      </c>
      <c r="I89" s="11">
        <f>('[1]precios _inter_dólares_tm'!I89*'[1]precios_inter_pesos_kg'!$D89)/1000</f>
        <v>46.615856</v>
      </c>
      <c r="J89" s="10">
        <f>('[1]precios _inter_dólares_tm'!J89*'[1]precios_inter_pesos_kg'!$D89)/1000</f>
        <v>44.568538000000004</v>
      </c>
      <c r="K89" s="11">
        <f>('[1]precios _inter_dólares_tm'!K89*'[1]precios_inter_pesos_kg'!$D89)/1000</f>
        <v>47.875744</v>
      </c>
      <c r="L89" s="11">
        <f>('[1]precios _inter_dólares_tm'!L89*'[1]precios_inter_pesos_kg'!$D89)/1000</f>
        <v>55.435072</v>
      </c>
      <c r="M89" s="10">
        <f>('[1]precios _inter_dólares_tm'!M89*'[1]precios_inter_pesos_kg'!$D89)/1000</f>
        <v>51.655407999999994</v>
      </c>
      <c r="N89" s="11">
        <f>('[1]precios _inter_dólares_tm'!N89*'[1]precios_inter_pesos_kg'!$D89)/1000</f>
        <v>49.135632</v>
      </c>
      <c r="O89" s="11">
        <f>('[1]precios _inter_dólares_tm'!O89*'[1]precios_inter_pesos_kg'!$D89)/1000</f>
        <v>54.175184</v>
      </c>
      <c r="P89" s="10">
        <f>('[1]precios _inter_dólares_tm'!P89*'[1]precios_inter_pesos_kg'!$D89)/1000</f>
        <v>51.655407999999994</v>
      </c>
      <c r="Q89" s="8">
        <f>('[1]precios _inter_dólares_tm'!Q89*'[1]precios_inter_pesos_kg'!$D89)/1000</f>
        <v>47.875744</v>
      </c>
      <c r="R89" s="8">
        <f>('[1]precios _inter_dólares_tm'!R89*'[1]precios_inter_pesos_kg'!$D89)/1000</f>
        <v>52.915296</v>
      </c>
      <c r="S89" s="6">
        <f>('[1]precios _inter_dólares_tm'!S89*'[1]precios_inter_pesos_kg'!$D89)/1000</f>
        <v>50.39552</v>
      </c>
      <c r="T89" s="8">
        <f>('[1]precios _inter_dólares_tm'!T89*'[1]precios_inter_pesos_kg'!$D89)/1000</f>
        <v>52.915296</v>
      </c>
      <c r="U89" s="8">
        <f>('[1]precios _inter_dólares_tm'!U89*'[1]precios_inter_pesos_kg'!$D89)/1000</f>
        <v>56.69496</v>
      </c>
      <c r="V89" s="6">
        <f>('[1]precios _inter_dólares_tm'!V89*'[1]precios_inter_pesos_kg'!$D89)/1000</f>
        <v>54.805127999999996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3.5" customHeight="1">
      <c r="A90" s="7" t="s">
        <v>134</v>
      </c>
      <c r="B90" s="12">
        <v>41351</v>
      </c>
      <c r="C90" s="12">
        <v>41362</v>
      </c>
      <c r="D90" s="49">
        <v>12.379285714285714</v>
      </c>
      <c r="E90" s="9">
        <f>('[1]precios _inter_dólares_tm'!E90*'[1]precios_inter_pesos_kg'!$D90)/1000</f>
        <v>47.04128571428572</v>
      </c>
      <c r="F90" s="8">
        <f>('[1]precios _inter_dólares_tm'!F90*'[1]precios_inter_pesos_kg'!$D90)/1000</f>
        <v>54.159375</v>
      </c>
      <c r="G90" s="10">
        <f>('[1]precios _inter_dólares_tm'!G90*'[1]precios_inter_pesos_kg'!$D90)/1000</f>
        <v>50.60033035714285</v>
      </c>
      <c r="H90" s="11">
        <f>('[1]precios _inter_dólares_tm'!H90*'[1]precios_inter_pesos_kg'!$D90)/1000</f>
        <v>42.708535714285716</v>
      </c>
      <c r="I90" s="11">
        <f>('[1]precios _inter_dólares_tm'!I90*'[1]precios_inter_pesos_kg'!$D90)/1000</f>
        <v>47.96973214285715</v>
      </c>
      <c r="J90" s="10">
        <f>('[1]precios _inter_dólares_tm'!J90*'[1]precios_inter_pesos_kg'!$D90)/1000</f>
        <v>45.33913392857143</v>
      </c>
      <c r="K90" s="11">
        <f>('[1]precios _inter_dólares_tm'!K90*'[1]precios_inter_pesos_kg'!$D90)/1000</f>
        <v>55.706785714285715</v>
      </c>
      <c r="L90" s="11">
        <f>('[1]precios _inter_dólares_tm'!L90*'[1]precios_inter_pesos_kg'!$D90)/1000</f>
        <v>66.84814285714286</v>
      </c>
      <c r="M90" s="10">
        <f>('[1]precios _inter_dólares_tm'!M90*'[1]precios_inter_pesos_kg'!$D90)/1000</f>
        <v>61.27746428571429</v>
      </c>
      <c r="N90" s="11">
        <f>('[1]precios _inter_dólares_tm'!N90*'[1]precios_inter_pesos_kg'!$D90)/1000</f>
        <v>49.51714285714286</v>
      </c>
      <c r="O90" s="11">
        <f>('[1]precios _inter_dólares_tm'!O90*'[1]precios_inter_pesos_kg'!$D90)/1000</f>
        <v>57.563678571428575</v>
      </c>
      <c r="P90" s="10">
        <f>('[1]precios _inter_dólares_tm'!P90*'[1]precios_inter_pesos_kg'!$D90)/1000</f>
        <v>53.54041071428572</v>
      </c>
      <c r="Q90" s="8">
        <f>('[1]precios _inter_dólares_tm'!Q90*'[1]precios_inter_pesos_kg'!$D90)/1000</f>
        <v>49.51714285714286</v>
      </c>
      <c r="R90" s="8">
        <f>('[1]precios _inter_dólares_tm'!R90*'[1]precios_inter_pesos_kg'!$D90)/1000</f>
        <v>56.32575</v>
      </c>
      <c r="S90" s="6">
        <f>('[1]precios _inter_dólares_tm'!S90*'[1]precios_inter_pesos_kg'!$D90)/1000</f>
        <v>52.92144642857143</v>
      </c>
      <c r="T90" s="8">
        <f>('[1]precios _inter_dólares_tm'!T90*'[1]precios_inter_pesos_kg'!$D90)/1000</f>
        <v>54.159375</v>
      </c>
      <c r="U90" s="8">
        <f>('[1]precios _inter_dólares_tm'!U90*'[1]precios_inter_pesos_kg'!$D90)/1000</f>
        <v>59.11108928571429</v>
      </c>
      <c r="V90" s="6">
        <f>('[1]precios _inter_dólares_tm'!V90*'[1]precios_inter_pesos_kg'!$D90)/1000</f>
        <v>56.63523214285714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7" t="s">
        <v>135</v>
      </c>
      <c r="B91" s="12">
        <v>41365</v>
      </c>
      <c r="C91" s="12">
        <v>41376</v>
      </c>
      <c r="D91" s="49">
        <v>12.190233333333335</v>
      </c>
      <c r="E91" s="9">
        <f>('[1]precios _inter_dólares_tm'!E91*'[1]precios_inter_pesos_kg'!$D91)/1000</f>
        <v>58.51312000000001</v>
      </c>
      <c r="F91" s="8">
        <f>('[1]precios _inter_dólares_tm'!F91*'[1]precios_inter_pesos_kg'!$D91)/1000</f>
        <v>77.10322583333334</v>
      </c>
      <c r="G91" s="10">
        <f>('[1]precios _inter_dólares_tm'!G91*'[1]precios_inter_pesos_kg'!$D91)/1000</f>
        <v>67.80817291666668</v>
      </c>
      <c r="H91" s="11">
        <f>('[1]precios _inter_dólares_tm'!H91*'[1]precios_inter_pesos_kg'!$D91)/1000</f>
        <v>45.103863333333344</v>
      </c>
      <c r="I91" s="11">
        <f>('[1]precios _inter_dólares_tm'!I91*'[1]precios_inter_pesos_kg'!$D91)/1000</f>
        <v>53.02751500000001</v>
      </c>
      <c r="J91" s="10">
        <f>('[1]precios _inter_dólares_tm'!J91*'[1]precios_inter_pesos_kg'!$D91)/1000</f>
        <v>49.06568916666668</v>
      </c>
      <c r="K91" s="11">
        <f>('[1]precios _inter_dólares_tm'!K91*'[1]precios_inter_pesos_kg'!$D91)/1000</f>
        <v>58.51312000000001</v>
      </c>
      <c r="L91" s="11">
        <f>('[1]precios _inter_dólares_tm'!L91*'[1]precios_inter_pesos_kg'!$D91)/1000</f>
        <v>75.57944666666668</v>
      </c>
      <c r="M91" s="10">
        <f>('[1]precios _inter_dólares_tm'!M91*'[1]precios_inter_pesos_kg'!$D91)/1000</f>
        <v>67.04628333333334</v>
      </c>
      <c r="N91" s="11">
        <f>('[1]precios _inter_dólares_tm'!N91*'[1]precios_inter_pesos_kg'!$D91)/1000</f>
        <v>53.02751500000001</v>
      </c>
      <c r="O91" s="11">
        <f>('[1]precios _inter_dólares_tm'!O91*'[1]precios_inter_pesos_kg'!$D91)/1000</f>
        <v>62.17019000000001</v>
      </c>
      <c r="P91" s="10">
        <f>('[1]precios _inter_dólares_tm'!P91*'[1]precios_inter_pesos_kg'!$D91)/1000</f>
        <v>57.59885250000001</v>
      </c>
      <c r="Q91" s="8">
        <f>('[1]precios _inter_dólares_tm'!Q91*'[1]precios_inter_pesos_kg'!$D91)/1000</f>
        <v>51.808491666666676</v>
      </c>
      <c r="R91" s="8">
        <f>('[1]precios _inter_dólares_tm'!R91*'[1]precios_inter_pesos_kg'!$D91)/1000</f>
        <v>58.51312000000001</v>
      </c>
      <c r="S91" s="6">
        <f>('[1]precios _inter_dólares_tm'!S91*'[1]precios_inter_pesos_kg'!$D91)/1000</f>
        <v>55.16080583333334</v>
      </c>
      <c r="T91" s="8">
        <f>('[1]precios _inter_dólares_tm'!T91*'[1]precios_inter_pesos_kg'!$D91)/1000</f>
        <v>56.379829166666674</v>
      </c>
      <c r="U91" s="8">
        <f>('[1]precios _inter_dólares_tm'!U91*'[1]precios_inter_pesos_kg'!$D91)/1000</f>
        <v>66.43677166666669</v>
      </c>
      <c r="V91" s="6">
        <f>('[1]precios _inter_dólares_tm'!V91*'[1]precios_inter_pesos_kg'!$D91)/1000</f>
        <v>61.40830041666668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7" t="s">
        <v>136</v>
      </c>
      <c r="B92" s="12">
        <v>41379</v>
      </c>
      <c r="C92" s="12">
        <v>41390</v>
      </c>
      <c r="D92" s="49">
        <v>12.217680000000001</v>
      </c>
      <c r="E92" s="9">
        <f>('[1]precios _inter_dólares_tm'!E92*'[1]precios_inter_pesos_kg'!$D92)/1000</f>
        <v>58.644864000000005</v>
      </c>
      <c r="F92" s="8">
        <f>('[1]precios _inter_dólares_tm'!F92*'[1]precios_inter_pesos_kg'!$D92)/1000</f>
        <v>69.029892</v>
      </c>
      <c r="G92" s="10">
        <f>('[1]precios _inter_dólares_tm'!G92*'[1]precios_inter_pesos_kg'!$D92)/1000</f>
        <v>63.837378</v>
      </c>
      <c r="H92" s="11">
        <f>('[1]precios _inter_dólares_tm'!H92*'[1]precios_inter_pesos_kg'!$D92)/1000</f>
        <v>48.870720000000006</v>
      </c>
      <c r="I92" s="11">
        <f>('[1]precios _inter_dólares_tm'!I92*'[1]precios_inter_pesos_kg'!$D92)/1000</f>
        <v>55.285002000000006</v>
      </c>
      <c r="J92" s="10">
        <f>('[1]precios _inter_dólares_tm'!J92*'[1]precios_inter_pesos_kg'!$D92)/1000</f>
        <v>52.077861000000006</v>
      </c>
      <c r="K92" s="11">
        <f>('[1]precios _inter_dólares_tm'!K92*'[1]precios_inter_pesos_kg'!$D92)/1000</f>
        <v>59.866632</v>
      </c>
      <c r="L92" s="11">
        <f>('[1]precios _inter_dólares_tm'!L92*'[1]precios_inter_pesos_kg'!$D92)/1000</f>
        <v>76.971384</v>
      </c>
      <c r="M92" s="10">
        <f>('[1]precios _inter_dólares_tm'!M92*'[1]precios_inter_pesos_kg'!$D92)/1000</f>
        <v>68.419008</v>
      </c>
      <c r="N92" s="11">
        <f>('[1]precios _inter_dólares_tm'!N92*'[1]precios_inter_pesos_kg'!$D92)/1000</f>
        <v>54.979560000000006</v>
      </c>
      <c r="O92" s="11">
        <f>('[1]precios _inter_dólares_tm'!O92*'[1]precios_inter_pesos_kg'!$D92)/1000</f>
        <v>62.310168000000004</v>
      </c>
      <c r="P92" s="10">
        <f>('[1]precios _inter_dólares_tm'!P92*'[1]precios_inter_pesos_kg'!$D92)/1000</f>
        <v>58.644864000000005</v>
      </c>
      <c r="Q92" s="8">
        <f>('[1]precios _inter_dólares_tm'!Q92*'[1]precios_inter_pesos_kg'!$D92)/1000</f>
        <v>52.536024000000005</v>
      </c>
      <c r="R92" s="8">
        <f>('[1]precios _inter_dólares_tm'!R92*'[1]precios_inter_pesos_kg'!$D92)/1000</f>
        <v>61.08840000000001</v>
      </c>
      <c r="S92" s="6">
        <f>('[1]precios _inter_dólares_tm'!S92*'[1]precios_inter_pesos_kg'!$D92)/1000</f>
        <v>56.81221200000001</v>
      </c>
      <c r="T92" s="8">
        <f>('[1]precios _inter_dólares_tm'!T92*'[1]precios_inter_pesos_kg'!$D92)/1000</f>
        <v>59.866632</v>
      </c>
      <c r="U92" s="8">
        <f>('[1]precios _inter_dólares_tm'!U92*'[1]precios_inter_pesos_kg'!$D92)/1000</f>
        <v>67.19724000000001</v>
      </c>
      <c r="V92" s="6">
        <f>('[1]precios _inter_dólares_tm'!V92*'[1]precios_inter_pesos_kg'!$D92)/1000</f>
        <v>63.53193600000001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7" t="s">
        <v>137</v>
      </c>
      <c r="B93" s="12">
        <v>41384</v>
      </c>
      <c r="C93" s="12">
        <v>41404</v>
      </c>
      <c r="D93" s="49">
        <v>12.094333333333331</v>
      </c>
      <c r="E93" s="9">
        <f>('[1]precios _inter_dólares_tm'!E93*'[1]precios_inter_pesos_kg'!$D93)/1000</f>
        <v>50.79619999999999</v>
      </c>
      <c r="F93" s="8">
        <f>('[1]precios _inter_dólares_tm'!F93*'[1]precios_inter_pesos_kg'!$D93)/1000</f>
        <v>62.89053333333332</v>
      </c>
      <c r="G93" s="10">
        <f>('[1]precios _inter_dólares_tm'!G93*'[1]precios_inter_pesos_kg'!$D93)/1000</f>
        <v>56.843366666666654</v>
      </c>
      <c r="H93" s="11">
        <f>('[1]precios _inter_dólares_tm'!H93*'[1]precios_inter_pesos_kg'!$D93)/1000</f>
        <v>47.167899999999996</v>
      </c>
      <c r="I93" s="11">
        <f>('[1]precios _inter_dólares_tm'!I93*'[1]precios_inter_pesos_kg'!$D93)/1000</f>
        <v>52.00563333333332</v>
      </c>
      <c r="J93" s="10">
        <f>('[1]precios _inter_dólares_tm'!J93*'[1]precios_inter_pesos_kg'!$D93)/1000</f>
        <v>49.586766666666655</v>
      </c>
      <c r="K93" s="11">
        <f>('[1]precios _inter_dólares_tm'!K93*'[1]precios_inter_pesos_kg'!$D93)/1000</f>
        <v>58.05279999999999</v>
      </c>
      <c r="L93" s="11">
        <f>('[1]precios _inter_dólares_tm'!L93*'[1]precios_inter_pesos_kg'!$D93)/1000</f>
        <v>66.51883333333333</v>
      </c>
      <c r="M93" s="10">
        <f>('[1]precios _inter_dólares_tm'!M93*'[1]precios_inter_pesos_kg'!$D93)/1000</f>
        <v>62.28581666666666</v>
      </c>
      <c r="N93" s="11">
        <f>('[1]precios _inter_dólares_tm'!N93*'[1]precios_inter_pesos_kg'!$D93)/1000</f>
        <v>54.424499999999995</v>
      </c>
      <c r="O93" s="11">
        <f>('[1]precios _inter_dólares_tm'!O93*'[1]precios_inter_pesos_kg'!$D93)/1000</f>
        <v>60.47166666666666</v>
      </c>
      <c r="P93" s="10">
        <f>('[1]precios _inter_dólares_tm'!P93*'[1]precios_inter_pesos_kg'!$D93)/1000</f>
        <v>57.44808333333332</v>
      </c>
      <c r="Q93" s="8">
        <f>('[1]precios _inter_dólares_tm'!Q93*'[1]precios_inter_pesos_kg'!$D93)/1000</f>
        <v>50.79619999999999</v>
      </c>
      <c r="R93" s="8">
        <f>('[1]precios _inter_dólares_tm'!R93*'[1]precios_inter_pesos_kg'!$D93)/1000</f>
        <v>55.633933333333324</v>
      </c>
      <c r="S93" s="6">
        <f>('[1]precios _inter_dólares_tm'!S93*'[1]precios_inter_pesos_kg'!$D93)/1000</f>
        <v>53.21506666666666</v>
      </c>
      <c r="T93" s="8">
        <f>('[1]precios _inter_dólares_tm'!T93*'[1]precios_inter_pesos_kg'!$D93)/1000</f>
        <v>59.26223333333332</v>
      </c>
      <c r="U93" s="8">
        <f>('[1]precios _inter_dólares_tm'!U93*'[1]precios_inter_pesos_kg'!$D93)/1000</f>
        <v>64.09996666666666</v>
      </c>
      <c r="V93" s="6">
        <f>('[1]precios _inter_dólares_tm'!V93*'[1]precios_inter_pesos_kg'!$D93)/1000</f>
        <v>61.681099999999994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7" t="s">
        <v>138</v>
      </c>
      <c r="B94" s="12">
        <v>41407</v>
      </c>
      <c r="C94" s="12">
        <v>41418</v>
      </c>
      <c r="D94" s="49">
        <v>12.30569</v>
      </c>
      <c r="E94" s="9">
        <f>('[1]precios _inter_dólares_tm'!E94*'[1]precios_inter_pesos_kg'!$D94)/1000</f>
        <v>51.683898</v>
      </c>
      <c r="F94" s="8">
        <f>('[1]precios _inter_dólares_tm'!F94*'[1]precios_inter_pesos_kg'!$D94)/1000</f>
        <v>65.8354415</v>
      </c>
      <c r="G94" s="10">
        <f>('[1]precios _inter_dólares_tm'!G94*'[1]precios_inter_pesos_kg'!$D94)/1000</f>
        <v>58.75966975</v>
      </c>
      <c r="H94" s="11">
        <f>('[1]precios _inter_dólares_tm'!H94*'[1]precios_inter_pesos_kg'!$D94)/1000</f>
        <v>47.06926425</v>
      </c>
      <c r="I94" s="11">
        <f>('[1]precios _inter_dólares_tm'!I94*'[1]precios_inter_pesos_kg'!$D94)/1000</f>
        <v>51.683898</v>
      </c>
      <c r="J94" s="10">
        <f>('[1]precios _inter_dólares_tm'!J94*'[1]precios_inter_pesos_kg'!$D94)/1000</f>
        <v>49.376581125</v>
      </c>
      <c r="K94" s="11">
        <f>('[1]precios _inter_dólares_tm'!K94*'[1]precios_inter_pesos_kg'!$D94)/1000</f>
        <v>54.145036</v>
      </c>
      <c r="L94" s="11">
        <f>('[1]precios _inter_dólares_tm'!L94*'[1]precios_inter_pesos_kg'!$D94)/1000</f>
        <v>75.37235125000001</v>
      </c>
      <c r="M94" s="10">
        <f>('[1]precios _inter_dólares_tm'!M94*'[1]precios_inter_pesos_kg'!$D94)/1000</f>
        <v>64.758693625</v>
      </c>
      <c r="N94" s="11">
        <f>('[1]precios _inter_dólares_tm'!N94*'[1]precios_inter_pesos_kg'!$D94)/1000</f>
        <v>55.375605</v>
      </c>
      <c r="O94" s="11">
        <f>('[1]precios _inter_dólares_tm'!O94*'[1]precios_inter_pesos_kg'!$D94)/1000</f>
        <v>60.297881000000004</v>
      </c>
      <c r="P94" s="10">
        <f>('[1]precios _inter_dólares_tm'!P94*'[1]precios_inter_pesos_kg'!$D94)/1000</f>
        <v>57.836743000000006</v>
      </c>
      <c r="Q94" s="8">
        <f>('[1]precios _inter_dólares_tm'!Q94*'[1]precios_inter_pesos_kg'!$D94)/1000</f>
        <v>46.761622</v>
      </c>
      <c r="R94" s="8">
        <f>('[1]precios _inter_dólares_tm'!R94*'[1]precios_inter_pesos_kg'!$D94)/1000</f>
        <v>55.375605</v>
      </c>
      <c r="S94" s="6">
        <f>('[1]precios _inter_dólares_tm'!S94*'[1]precios_inter_pesos_kg'!$D94)/1000</f>
        <v>51.0686135</v>
      </c>
      <c r="T94" s="8">
        <f>('[1]precios _inter_dólares_tm'!T94*'[1]precios_inter_pesos_kg'!$D94)/1000</f>
        <v>60.297881000000004</v>
      </c>
      <c r="U94" s="8">
        <f>('[1]precios _inter_dólares_tm'!U94*'[1]precios_inter_pesos_kg'!$D94)/1000</f>
        <v>64.91251475</v>
      </c>
      <c r="V94" s="6">
        <f>('[1]precios _inter_dólares_tm'!V94*'[1]precios_inter_pesos_kg'!$D94)/1000</f>
        <v>62.605197874999995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7" t="s">
        <v>139</v>
      </c>
      <c r="B95" s="12">
        <v>41421</v>
      </c>
      <c r="C95" s="12">
        <v>41432</v>
      </c>
      <c r="D95" s="49">
        <v>12.718679999999999</v>
      </c>
      <c r="E95" s="9">
        <f>('[1]precios _inter_dólares_tm'!E95*'[1]precios_inter_pesos_kg'!$D95)/1000</f>
        <v>50.874719999999996</v>
      </c>
      <c r="F95" s="8">
        <f>('[1]precios _inter_dólares_tm'!F95*'[1]precios_inter_pesos_kg'!$D95)/1000</f>
        <v>60.413729999999994</v>
      </c>
      <c r="G95" s="10">
        <f>('[1]precios _inter_dólares_tm'!G95*'[1]precios_inter_pesos_kg'!$D95)/1000</f>
        <v>55.644225</v>
      </c>
      <c r="H95" s="11">
        <f>('[1]precios _inter_dólares_tm'!H95*'[1]precios_inter_pesos_kg'!$D95)/1000</f>
        <v>49.602852</v>
      </c>
      <c r="I95" s="11">
        <f>('[1]precios _inter_dólares_tm'!I95*'[1]precios_inter_pesos_kg'!$D95)/1000</f>
        <v>54.05439</v>
      </c>
      <c r="J95" s="10">
        <f>('[1]precios _inter_dólares_tm'!J95*'[1]precios_inter_pesos_kg'!$D95)/1000</f>
        <v>51.828621</v>
      </c>
      <c r="K95" s="11">
        <f>('[1]precios _inter_dólares_tm'!K95*'[1]precios_inter_pesos_kg'!$D95)/1000</f>
        <v>55.962191999999995</v>
      </c>
      <c r="L95" s="11">
        <f>('[1]precios _inter_dólares_tm'!L95*'[1]precios_inter_pesos_kg'!$D95)/1000</f>
        <v>69.95273999999999</v>
      </c>
      <c r="M95" s="10">
        <f>('[1]precios _inter_dólares_tm'!M95*'[1]precios_inter_pesos_kg'!$D95)/1000</f>
        <v>62.957466</v>
      </c>
      <c r="N95" s="11">
        <f>('[1]precios _inter_dólares_tm'!N95*'[1]precios_inter_pesos_kg'!$D95)/1000</f>
        <v>58.50592799999999</v>
      </c>
      <c r="O95" s="11">
        <f>('[1]precios _inter_dólares_tm'!O95*'[1]precios_inter_pesos_kg'!$D95)/1000</f>
        <v>61.685598</v>
      </c>
      <c r="P95" s="10">
        <f>('[1]precios _inter_dólares_tm'!P95*'[1]precios_inter_pesos_kg'!$D95)/1000</f>
        <v>60.095763</v>
      </c>
      <c r="Q95" s="8">
        <f>('[1]precios _inter_dólares_tm'!Q95*'[1]precios_inter_pesos_kg'!$D95)/1000</f>
        <v>47.059115999999996</v>
      </c>
      <c r="R95" s="8">
        <f>('[1]precios _inter_dólares_tm'!R95*'[1]precios_inter_pesos_kg'!$D95)/1000</f>
        <v>57.23406</v>
      </c>
      <c r="S95" s="6">
        <f>('[1]precios _inter_dólares_tm'!S95*'[1]precios_inter_pesos_kg'!$D95)/1000</f>
        <v>52.146587999999994</v>
      </c>
      <c r="T95" s="8">
        <f>('[1]precios _inter_dólares_tm'!T95*'[1]precios_inter_pesos_kg'!$D95)/1000</f>
        <v>63.593399999999995</v>
      </c>
      <c r="U95" s="8">
        <f>('[1]precios _inter_dólares_tm'!U95*'[1]precios_inter_pesos_kg'!$D95)/1000</f>
        <v>67.409004</v>
      </c>
      <c r="V95" s="6">
        <f>('[1]precios _inter_dólares_tm'!V95*'[1]precios_inter_pesos_kg'!$D95)/1000</f>
        <v>65.50120199999999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7" t="s">
        <v>140</v>
      </c>
      <c r="B96" s="12">
        <v>41435</v>
      </c>
      <c r="C96" s="12">
        <v>41446</v>
      </c>
      <c r="D96" s="49">
        <v>12.935089999999997</v>
      </c>
      <c r="E96" s="9">
        <f>('[1]precios _inter_dólares_tm'!E96*'[1]precios_inter_pesos_kg'!$D96)/1000</f>
        <v>53.03386899999999</v>
      </c>
      <c r="F96" s="8">
        <f>('[1]precios _inter_dólares_tm'!F96*'[1]precios_inter_pesos_kg'!$D96)/1000</f>
        <v>60.14816849999998</v>
      </c>
      <c r="G96" s="10">
        <f>('[1]precios _inter_dólares_tm'!G96*'[1]precios_inter_pesos_kg'!$D96)/1000</f>
        <v>56.59101874999999</v>
      </c>
      <c r="H96" s="11">
        <f>('[1]precios _inter_dólares_tm'!H96*'[1]precios_inter_pesos_kg'!$D96)/1000</f>
        <v>51.74035999999999</v>
      </c>
      <c r="I96" s="11">
        <f>('[1]precios _inter_dólares_tm'!I96*'[1]precios_inter_pesos_kg'!$D96)/1000</f>
        <v>56.26764149999999</v>
      </c>
      <c r="J96" s="10">
        <f>('[1]precios _inter_dólares_tm'!J96*'[1]precios_inter_pesos_kg'!$D96)/1000</f>
        <v>54.00400074999998</v>
      </c>
      <c r="K96" s="11">
        <f>('[1]precios _inter_dólares_tm'!K96*'[1]precios_inter_pesos_kg'!$D96)/1000</f>
        <v>55.62088699999999</v>
      </c>
      <c r="L96" s="11">
        <f>('[1]precios _inter_dólares_tm'!L96*'[1]precios_inter_pesos_kg'!$D96)/1000</f>
        <v>67.26246799999998</v>
      </c>
      <c r="M96" s="10">
        <f>('[1]precios _inter_dólares_tm'!M96*'[1]precios_inter_pesos_kg'!$D96)/1000</f>
        <v>61.44167749999998</v>
      </c>
      <c r="N96" s="11">
        <f>('[1]precios _inter_dólares_tm'!N96*'[1]precios_inter_pesos_kg'!$D96)/1000</f>
        <v>59.50141399999999</v>
      </c>
      <c r="O96" s="11">
        <f>('[1]precios _inter_dólares_tm'!O96*'[1]precios_inter_pesos_kg'!$D96)/1000</f>
        <v>64.67544999999998</v>
      </c>
      <c r="P96" s="10">
        <f>('[1]precios _inter_dólares_tm'!P96*'[1]precios_inter_pesos_kg'!$D96)/1000</f>
        <v>62.08843199999998</v>
      </c>
      <c r="Q96" s="8">
        <f>('[1]precios _inter_dólares_tm'!Q96*'[1]precios_inter_pesos_kg'!$D96)/1000</f>
        <v>47.859832999999995</v>
      </c>
      <c r="R96" s="8">
        <f>('[1]precios _inter_dólares_tm'!R96*'[1]precios_inter_pesos_kg'!$D96)/1000</f>
        <v>58.20790499999998</v>
      </c>
      <c r="S96" s="6">
        <f>('[1]precios _inter_dólares_tm'!S96*'[1]precios_inter_pesos_kg'!$D96)/1000</f>
        <v>53.03386899999999</v>
      </c>
      <c r="T96" s="8">
        <f>('[1]precios _inter_dólares_tm'!T96*'[1]precios_inter_pesos_kg'!$D96)/1000</f>
        <v>64.67544999999998</v>
      </c>
      <c r="U96" s="8">
        <f>('[1]precios _inter_dólares_tm'!U96*'[1]precios_inter_pesos_kg'!$D96)/1000</f>
        <v>70.81961774999999</v>
      </c>
      <c r="V96" s="6">
        <f>('[1]precios _inter_dólares_tm'!V96*'[1]precios_inter_pesos_kg'!$D96)/1000</f>
        <v>67.74753387499997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7" t="s">
        <v>141</v>
      </c>
      <c r="B97" s="12">
        <v>41449</v>
      </c>
      <c r="C97" s="12">
        <v>41460</v>
      </c>
      <c r="D97" s="49">
        <v>13.076150000000002</v>
      </c>
      <c r="E97" s="9">
        <f>('[1]precios _inter_dólares_tm'!E97*'[1]precios_inter_pesos_kg'!$D97)/1000</f>
        <v>54.91983000000001</v>
      </c>
      <c r="F97" s="8">
        <f>('[1]precios _inter_dólares_tm'!F97*'[1]precios_inter_pesos_kg'!$D97)/1000</f>
        <v>62.11171250000001</v>
      </c>
      <c r="G97" s="10">
        <f>('[1]precios _inter_dólares_tm'!G97*'[1]precios_inter_pesos_kg'!$D97)/1000</f>
        <v>58.51577125000001</v>
      </c>
      <c r="H97" s="11">
        <f>('[1]precios _inter_dólares_tm'!H97*'[1]precios_inter_pesos_kg'!$D97)/1000</f>
        <v>52.30460000000001</v>
      </c>
      <c r="I97" s="11">
        <f>('[1]precios _inter_dólares_tm'!I97*'[1]precios_inter_pesos_kg'!$D97)/1000</f>
        <v>55.57363750000001</v>
      </c>
      <c r="J97" s="10">
        <f>('[1]precios _inter_dólares_tm'!J97*'[1]precios_inter_pesos_kg'!$D97)/1000</f>
        <v>53.939118750000006</v>
      </c>
      <c r="K97" s="11">
        <f>('[1]precios _inter_dólares_tm'!K97*'[1]precios_inter_pesos_kg'!$D97)/1000</f>
        <v>57.53506</v>
      </c>
      <c r="L97" s="11">
        <f>('[1]precios _inter_dólares_tm'!L97*'[1]precios_inter_pesos_kg'!$D97)/1000</f>
        <v>69.30359500000002</v>
      </c>
      <c r="M97" s="10">
        <f>('[1]precios _inter_dólares_tm'!M97*'[1]precios_inter_pesos_kg'!$D97)/1000</f>
        <v>63.41932750000001</v>
      </c>
      <c r="N97" s="11">
        <f>('[1]precios _inter_dólares_tm'!N97*'[1]precios_inter_pesos_kg'!$D97)/1000</f>
        <v>58.18886750000001</v>
      </c>
      <c r="O97" s="11">
        <f>('[1]precios _inter_dólares_tm'!O97*'[1]precios_inter_pesos_kg'!$D97)/1000</f>
        <v>64.07313500000001</v>
      </c>
      <c r="P97" s="10">
        <f>('[1]precios _inter_dólares_tm'!P97*'[1]precios_inter_pesos_kg'!$D97)/1000</f>
        <v>61.13100125000001</v>
      </c>
      <c r="Q97" s="8">
        <f>('[1]precios _inter_dólares_tm'!Q97*'[1]precios_inter_pesos_kg'!$D97)/1000</f>
        <v>48.054851250000006</v>
      </c>
      <c r="R97" s="8">
        <f>('[1]precios _inter_dólares_tm'!R97*'[1]precios_inter_pesos_kg'!$D97)/1000</f>
        <v>58.84267500000001</v>
      </c>
      <c r="S97" s="6">
        <f>('[1]precios _inter_dólares_tm'!S97*'[1]precios_inter_pesos_kg'!$D97)/1000</f>
        <v>53.448763125000006</v>
      </c>
      <c r="T97" s="8">
        <f>('[1]precios _inter_dólares_tm'!T97*'[1]precios_inter_pesos_kg'!$D97)/1000</f>
        <v>67.99598000000002</v>
      </c>
      <c r="U97" s="8">
        <f>('[1]precios _inter_dólares_tm'!U97*'[1]precios_inter_pesos_kg'!$D97)/1000</f>
        <v>73.55334375000001</v>
      </c>
      <c r="V97" s="6">
        <f>('[1]precios _inter_dólares_tm'!V97*'[1]precios_inter_pesos_kg'!$D97)/1000</f>
        <v>70.774661875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7" t="s">
        <v>142</v>
      </c>
      <c r="B98" s="12">
        <v>41463</v>
      </c>
      <c r="C98" s="12">
        <v>41474</v>
      </c>
      <c r="D98" s="49">
        <v>12.73864</v>
      </c>
      <c r="E98" s="9">
        <f>('[1]precios _inter_dólares_tm'!E98*'[1]precios_inter_pesos_kg'!$D98)/1000</f>
        <v>53.502288</v>
      </c>
      <c r="F98" s="8">
        <f>('[1]precios _inter_dólares_tm'!F98*'[1]precios_inter_pesos_kg'!$D98)/1000</f>
        <v>62.419336</v>
      </c>
      <c r="G98" s="10">
        <f>('[1]precios _inter_dólares_tm'!G98*'[1]precios_inter_pesos_kg'!$D98)/1000</f>
        <v>57.960812</v>
      </c>
      <c r="H98" s="11">
        <f>('[1]precios _inter_dólares_tm'!H98*'[1]precios_inter_pesos_kg'!$D98)/1000</f>
        <v>50.95456</v>
      </c>
      <c r="I98" s="11">
        <f>('[1]precios _inter_dólares_tm'!I98*'[1]precios_inter_pesos_kg'!$D98)/1000</f>
        <v>54.13922</v>
      </c>
      <c r="J98" s="10">
        <f>('[1]precios _inter_dólares_tm'!J98*'[1]precios_inter_pesos_kg'!$D98)/1000</f>
        <v>52.54689</v>
      </c>
      <c r="K98" s="11">
        <f>('[1]precios _inter_dólares_tm'!K98*'[1]precios_inter_pesos_kg'!$D98)/1000</f>
        <v>56.686948</v>
      </c>
      <c r="L98" s="11">
        <f>('[1]precios _inter_dólares_tm'!L98*'[1]precios_inter_pesos_kg'!$D98)/1000</f>
        <v>68.47019</v>
      </c>
      <c r="M98" s="10">
        <f>('[1]precios _inter_dólares_tm'!M98*'[1]precios_inter_pesos_kg'!$D98)/1000</f>
        <v>62.578569</v>
      </c>
      <c r="N98" s="11">
        <f>('[1]precios _inter_dólares_tm'!N98*'[1]precios_inter_pesos_kg'!$D98)/1000</f>
        <v>56.686948</v>
      </c>
      <c r="O98" s="11">
        <f>('[1]precios _inter_dólares_tm'!O98*'[1]precios_inter_pesos_kg'!$D98)/1000</f>
        <v>62.737802</v>
      </c>
      <c r="P98" s="10">
        <f>('[1]precios _inter_dólares_tm'!P98*'[1]precios_inter_pesos_kg'!$D98)/1000</f>
        <v>59.712375</v>
      </c>
      <c r="Q98" s="8">
        <f>('[1]precios _inter_dólares_tm'!Q98*'[1]precios_inter_pesos_kg'!$D98)/1000</f>
        <v>47.132968</v>
      </c>
      <c r="R98" s="8">
        <f>('[1]precios _inter_dólares_tm'!R98*'[1]precios_inter_pesos_kg'!$D98)/1000</f>
        <v>58.597744</v>
      </c>
      <c r="S98" s="6">
        <f>('[1]precios _inter_dólares_tm'!S98*'[1]precios_inter_pesos_kg'!$D98)/1000</f>
        <v>52.865356</v>
      </c>
      <c r="T98" s="8">
        <f>('[1]precios _inter_dólares_tm'!T98*'[1]precios_inter_pesos_kg'!$D98)/1000</f>
        <v>66.87786</v>
      </c>
      <c r="U98" s="8">
        <f>('[1]precios _inter_dólares_tm'!U98*'[1]precios_inter_pesos_kg'!$D98)/1000</f>
        <v>71.01791800000001</v>
      </c>
      <c r="V98" s="6">
        <f>('[1]precios _inter_dólares_tm'!V98*'[1]precios_inter_pesos_kg'!$D98)/1000</f>
        <v>68.94788899999999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7" t="s">
        <v>143</v>
      </c>
      <c r="B99" s="12">
        <v>41477</v>
      </c>
      <c r="C99" s="12">
        <v>41488</v>
      </c>
      <c r="D99" s="49">
        <v>12.68428</v>
      </c>
      <c r="E99" s="9">
        <f>('[1]precios _inter_dólares_tm'!E99*'[1]precios_inter_pesos_kg'!$D99)/1000</f>
        <v>53.273976</v>
      </c>
      <c r="F99" s="8">
        <f>('[1]precios _inter_dólares_tm'!F99*'[1]precios_inter_pesos_kg'!$D99)/1000</f>
        <v>62.15297199999999</v>
      </c>
      <c r="G99" s="10">
        <f>('[1]precios _inter_dólares_tm'!G99*'[1]precios_inter_pesos_kg'!$D99)/1000</f>
        <v>57.713474</v>
      </c>
      <c r="H99" s="11">
        <f>('[1]precios _inter_dólares_tm'!H99*'[1]precios_inter_pesos_kg'!$D99)/1000</f>
        <v>52.005548</v>
      </c>
      <c r="I99" s="11">
        <f>('[1]precios _inter_dólares_tm'!I99*'[1]precios_inter_pesos_kg'!$D99)/1000</f>
        <v>54.542404</v>
      </c>
      <c r="J99" s="10">
        <f>('[1]precios _inter_dólares_tm'!J99*'[1]precios_inter_pesos_kg'!$D99)/1000</f>
        <v>53.273976</v>
      </c>
      <c r="K99" s="11">
        <f>('[1]precios _inter_dólares_tm'!K99*'[1]precios_inter_pesos_kg'!$D99)/1000</f>
        <v>56.445046</v>
      </c>
      <c r="L99" s="11">
        <f>('[1]precios _inter_dólares_tm'!L99*'[1]precios_inter_pesos_kg'!$D99)/1000</f>
        <v>68.17800499999998</v>
      </c>
      <c r="M99" s="10">
        <f>('[1]precios _inter_dólares_tm'!M99*'[1]precios_inter_pesos_kg'!$D99)/1000</f>
        <v>62.311525499999995</v>
      </c>
      <c r="N99" s="11">
        <f>('[1]precios _inter_dólares_tm'!N99*'[1]precios_inter_pesos_kg'!$D99)/1000</f>
        <v>58.347688</v>
      </c>
      <c r="O99" s="11">
        <f>('[1]precios _inter_dólares_tm'!O99*'[1]precios_inter_pesos_kg'!$D99)/1000</f>
        <v>64.05561399999999</v>
      </c>
      <c r="P99" s="10">
        <f>('[1]precios _inter_dólares_tm'!P99*'[1]precios_inter_pesos_kg'!$D99)/1000</f>
        <v>61.201651</v>
      </c>
      <c r="Q99" s="8">
        <f>('[1]precios _inter_dólares_tm'!Q99*'[1]precios_inter_pesos_kg'!$D99)/1000</f>
        <v>46.931836</v>
      </c>
      <c r="R99" s="8">
        <f>('[1]precios _inter_dólares_tm'!R99*'[1]precios_inter_pesos_kg'!$D99)/1000</f>
        <v>58.347688</v>
      </c>
      <c r="S99" s="6">
        <f>('[1]precios _inter_dólares_tm'!S99*'[1]precios_inter_pesos_kg'!$D99)/1000</f>
        <v>52.639762</v>
      </c>
      <c r="T99" s="8">
        <f>('[1]precios _inter_dólares_tm'!T99*'[1]precios_inter_pesos_kg'!$D99)/1000</f>
        <v>66.59247</v>
      </c>
      <c r="U99" s="8">
        <f>('[1]precios _inter_dólares_tm'!U99*'[1]precios_inter_pesos_kg'!$D99)/1000</f>
        <v>71.666182</v>
      </c>
      <c r="V99" s="6">
        <f>('[1]precios _inter_dólares_tm'!V99*'[1]precios_inter_pesos_kg'!$D99)/1000</f>
        <v>69.129326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7" t="s">
        <v>144</v>
      </c>
      <c r="B100" s="12">
        <v>41491</v>
      </c>
      <c r="C100" s="12">
        <v>41502</v>
      </c>
      <c r="D100" s="49">
        <v>12.703549999999998</v>
      </c>
      <c r="E100" s="9">
        <f>('[1]precios _inter_dólares_tm'!E100*'[1]precios_inter_pesos_kg'!$D100)/1000</f>
        <v>54.62526499999999</v>
      </c>
      <c r="F100" s="8">
        <f>('[1]precios _inter_dólares_tm'!F100*'[1]precios_inter_pesos_kg'!$D100)/1000</f>
        <v>63.51774999999999</v>
      </c>
      <c r="G100" s="10">
        <f>('[1]precios _inter_dólares_tm'!G100*'[1]precios_inter_pesos_kg'!$D100)/1000</f>
        <v>59.071507499999996</v>
      </c>
      <c r="H100" s="11">
        <f>('[1]precios _inter_dólares_tm'!H100*'[1]precios_inter_pesos_kg'!$D100)/1000</f>
        <v>52.71973249999999</v>
      </c>
      <c r="I100" s="11">
        <f>('[1]precios _inter_dólares_tm'!I100*'[1]precios_inter_pesos_kg'!$D100)/1000</f>
        <v>55.895619999999994</v>
      </c>
      <c r="J100" s="10">
        <f>('[1]precios _inter_dólares_tm'!J100*'[1]precios_inter_pesos_kg'!$D100)/1000</f>
        <v>54.30767624999999</v>
      </c>
      <c r="K100" s="11">
        <f>('[1]precios _inter_dólares_tm'!K100*'[1]precios_inter_pesos_kg'!$D100)/1000</f>
        <v>59.071507499999996</v>
      </c>
      <c r="L100" s="11">
        <f>('[1]precios _inter_dólares_tm'!L100*'[1]precios_inter_pesos_kg'!$D100)/1000</f>
        <v>66.6936375</v>
      </c>
      <c r="M100" s="10">
        <f>('[1]precios _inter_dólares_tm'!M100*'[1]precios_inter_pesos_kg'!$D100)/1000</f>
        <v>62.88257249999999</v>
      </c>
      <c r="N100" s="11">
        <f>('[1]precios _inter_dólares_tm'!N100*'[1]precios_inter_pesos_kg'!$D100)/1000</f>
        <v>59.70668499999999</v>
      </c>
      <c r="O100" s="11">
        <f>('[1]precios _inter_dólares_tm'!O100*'[1]precios_inter_pesos_kg'!$D100)/1000</f>
        <v>64.78810499999999</v>
      </c>
      <c r="P100" s="10">
        <f>('[1]precios _inter_dólares_tm'!P100*'[1]precios_inter_pesos_kg'!$D100)/1000</f>
        <v>62.24739499999999</v>
      </c>
      <c r="Q100" s="8">
        <f>('[1]precios _inter_dólares_tm'!Q100*'[1]precios_inter_pesos_kg'!$D100)/1000</f>
        <v>42.5568925</v>
      </c>
      <c r="R100" s="8">
        <f>('[1]precios _inter_dólares_tm'!R100*'[1]precios_inter_pesos_kg'!$D100)/1000</f>
        <v>59.70668499999999</v>
      </c>
      <c r="S100" s="6">
        <f>('[1]precios _inter_dólares_tm'!S100*'[1]precios_inter_pesos_kg'!$D100)/1000</f>
        <v>51.13178874999999</v>
      </c>
      <c r="T100" s="8">
        <f>('[1]precios _inter_dólares_tm'!T100*'[1]precios_inter_pesos_kg'!$D100)/1000</f>
        <v>67.32881499999999</v>
      </c>
      <c r="U100" s="8">
        <f>('[1]precios _inter_dólares_tm'!U100*'[1]precios_inter_pesos_kg'!$D100)/1000</f>
        <v>72.09264624999999</v>
      </c>
      <c r="V100" s="6">
        <f>('[1]precios _inter_dólares_tm'!V100*'[1]precios_inter_pesos_kg'!$D100)/1000</f>
        <v>69.710730625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7" t="s">
        <v>145</v>
      </c>
      <c r="B101" s="12">
        <v>41505</v>
      </c>
      <c r="C101" s="12">
        <v>41516</v>
      </c>
      <c r="D101" s="49">
        <v>13.16591</v>
      </c>
      <c r="E101" s="9">
        <f>('[1]precios _inter_dólares_tm'!E101*'[1]precios_inter_pesos_kg'!$D101)/1000</f>
        <v>57.930004000000004</v>
      </c>
      <c r="F101" s="8">
        <f>('[1]precios _inter_dólares_tm'!F101*'[1]precios_inter_pesos_kg'!$D101)/1000</f>
        <v>65.82955</v>
      </c>
      <c r="G101" s="10">
        <f>('[1]precios _inter_dólares_tm'!G101*'[1]precios_inter_pesos_kg'!$D101)/1000</f>
        <v>61.879777000000004</v>
      </c>
      <c r="H101" s="11">
        <f>('[1]precios _inter_dólares_tm'!H101*'[1]precios_inter_pesos_kg'!$D101)/1000</f>
        <v>55.296822</v>
      </c>
      <c r="I101" s="11">
        <f>('[1]precios _inter_dólares_tm'!I101*'[1]precios_inter_pesos_kg'!$D101)/1000</f>
        <v>59.9048905</v>
      </c>
      <c r="J101" s="10">
        <f>('[1]precios _inter_dólares_tm'!J101*'[1]precios_inter_pesos_kg'!$D101)/1000</f>
        <v>57.60085625000001</v>
      </c>
      <c r="K101" s="11">
        <f>('[1]precios _inter_dólares_tm'!K101*'[1]precios_inter_pesos_kg'!$D101)/1000</f>
        <v>61.2214815</v>
      </c>
      <c r="L101" s="11">
        <f>('[1]precios _inter_dólares_tm'!L101*'[1]precios_inter_pesos_kg'!$D101)/1000</f>
        <v>70.4376185</v>
      </c>
      <c r="M101" s="10">
        <f>('[1]precios _inter_dólares_tm'!M101*'[1]precios_inter_pesos_kg'!$D101)/1000</f>
        <v>65.82955</v>
      </c>
      <c r="N101" s="11">
        <f>('[1]precios _inter_dólares_tm'!N101*'[1]precios_inter_pesos_kg'!$D101)/1000</f>
        <v>64.51295900000001</v>
      </c>
      <c r="O101" s="11">
        <f>('[1]precios _inter_dólares_tm'!O101*'[1]precios_inter_pesos_kg'!$D101)/1000</f>
        <v>69.1210275</v>
      </c>
      <c r="P101" s="10">
        <f>('[1]precios _inter_dólares_tm'!P101*'[1]precios_inter_pesos_kg'!$D101)/1000</f>
        <v>66.81699325</v>
      </c>
      <c r="Q101" s="8">
        <f>('[1]precios _inter_dólares_tm'!Q101*'[1]precios_inter_pesos_kg'!$D101)/1000</f>
        <v>45.422389499999994</v>
      </c>
      <c r="R101" s="8">
        <f>('[1]precios _inter_dólares_tm'!R101*'[1]precios_inter_pesos_kg'!$D101)/1000</f>
        <v>57.930004000000004</v>
      </c>
      <c r="S101" s="6">
        <f>('[1]precios _inter_dólares_tm'!S101*'[1]precios_inter_pesos_kg'!$D101)/1000</f>
        <v>51.67619675</v>
      </c>
      <c r="T101" s="8">
        <f>('[1]precios _inter_dólares_tm'!T101*'[1]precios_inter_pesos_kg'!$D101)/1000</f>
        <v>70.76676625</v>
      </c>
      <c r="U101" s="8">
        <f>('[1]precios _inter_dólares_tm'!U101*'[1]precios_inter_pesos_kg'!$D101)/1000</f>
        <v>76.03313025</v>
      </c>
      <c r="V101" s="6">
        <f>('[1]precios _inter_dólares_tm'!V101*'[1]precios_inter_pesos_kg'!$D101)/1000</f>
        <v>73.39994825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22.5" customHeight="1">
      <c r="A102" s="7" t="s">
        <v>146</v>
      </c>
      <c r="B102" s="12">
        <v>41519</v>
      </c>
      <c r="C102" s="12">
        <v>41530</v>
      </c>
      <c r="D102" s="49">
        <v>13.21943</v>
      </c>
      <c r="E102" s="9">
        <f>('[1]precios _inter_dólares_tm'!E102*'[1]precios_inter_pesos_kg'!$D102)/1000</f>
        <v>59.15694925</v>
      </c>
      <c r="F102" s="8">
        <f>('[1]precios _inter_dólares_tm'!F102*'[1]precios_inter_pesos_kg'!$D102)/1000</f>
        <v>64.775207</v>
      </c>
      <c r="G102" s="10">
        <f>('[1]precios _inter_dólares_tm'!G102*'[1]precios_inter_pesos_kg'!$D102)/1000</f>
        <v>61.966078124999996</v>
      </c>
      <c r="H102" s="11">
        <f>('[1]precios _inter_dólares_tm'!H102*'[1]precios_inter_pesos_kg'!$D102)/1000</f>
        <v>56.1825775</v>
      </c>
      <c r="I102" s="11">
        <f>('[1]precios _inter_dólares_tm'!I102*'[1]precios_inter_pesos_kg'!$D102)/1000</f>
        <v>59.487435</v>
      </c>
      <c r="J102" s="10">
        <f>('[1]precios _inter_dólares_tm'!J102*'[1]precios_inter_pesos_kg'!$D102)/1000</f>
        <v>57.83500625</v>
      </c>
      <c r="K102" s="11">
        <f>('[1]precios _inter_dólares_tm'!K102*'[1]precios_inter_pesos_kg'!$D102)/1000</f>
        <v>62.131321</v>
      </c>
      <c r="L102" s="11">
        <f>('[1]precios _inter_dólares_tm'!L102*'[1]precios_inter_pesos_kg'!$D102)/1000</f>
        <v>70.39346474999999</v>
      </c>
      <c r="M102" s="10">
        <f>('[1]precios _inter_dólares_tm'!M102*'[1]precios_inter_pesos_kg'!$D102)/1000</f>
        <v>66.26239287499999</v>
      </c>
      <c r="N102" s="11">
        <f>('[1]precios _inter_dólares_tm'!N102*'[1]precios_inter_pesos_kg'!$D102)/1000</f>
        <v>64.775207</v>
      </c>
      <c r="O102" s="11">
        <f>('[1]precios _inter_dólares_tm'!O102*'[1]precios_inter_pesos_kg'!$D102)/1000</f>
        <v>68.741036</v>
      </c>
      <c r="P102" s="10">
        <f>('[1]precios _inter_dólares_tm'!P102*'[1]precios_inter_pesos_kg'!$D102)/1000</f>
        <v>66.75812149999999</v>
      </c>
      <c r="Q102" s="8">
        <f>('[1]precios _inter_dólares_tm'!Q102*'[1]precios_inter_pesos_kg'!$D102)/1000</f>
        <v>46.9289765</v>
      </c>
      <c r="R102" s="8">
        <f>('[1]precios _inter_dólares_tm'!R102*'[1]precios_inter_pesos_kg'!$D102)/1000</f>
        <v>56.843548999999996</v>
      </c>
      <c r="S102" s="6">
        <f>('[1]precios _inter_dólares_tm'!S102*'[1]precios_inter_pesos_kg'!$D102)/1000</f>
        <v>51.88626274999999</v>
      </c>
      <c r="T102" s="8">
        <f>('[1]precios _inter_dólares_tm'!T102*'[1]precios_inter_pesos_kg'!$D102)/1000</f>
        <v>70.39346474999999</v>
      </c>
      <c r="U102" s="8">
        <f>('[1]precios _inter_dólares_tm'!U102*'[1]precios_inter_pesos_kg'!$D102)/1000</f>
        <v>76.34220825</v>
      </c>
      <c r="V102" s="6">
        <f>('[1]precios _inter_dólares_tm'!V102*'[1]precios_inter_pesos_kg'!$D102)/1000</f>
        <v>73.3678365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3.5" customHeight="1">
      <c r="A103" s="7" t="s">
        <v>147</v>
      </c>
      <c r="B103" s="12">
        <v>41534</v>
      </c>
      <c r="C103" s="12">
        <v>41545</v>
      </c>
      <c r="D103" s="49">
        <v>12.905455555555555</v>
      </c>
      <c r="E103" s="9">
        <f>('[1]precios _inter_dólares_tm'!E103*'[1]precios_inter_pesos_kg'!$D103)/1000</f>
        <v>56.138731666666665</v>
      </c>
      <c r="F103" s="8">
        <f>('[1]precios _inter_dólares_tm'!F103*'[1]precios_inter_pesos_kg'!$D103)/1000</f>
        <v>61.300913888888886</v>
      </c>
      <c r="G103" s="10">
        <f>('[1]precios _inter_dólares_tm'!G103*'[1]precios_inter_pesos_kg'!$D103)/1000</f>
        <v>58.71982277777778</v>
      </c>
      <c r="H103" s="11">
        <f>('[1]precios _inter_dólares_tm'!H103*'[1]precios_inter_pesos_kg'!$D103)/1000</f>
        <v>52.912367777777774</v>
      </c>
      <c r="I103" s="11">
        <f>('[1]precios _inter_dólares_tm'!I103*'[1]precios_inter_pesos_kg'!$D103)/1000</f>
        <v>57.42927722222222</v>
      </c>
      <c r="J103" s="10">
        <f>('[1]precios _inter_dólares_tm'!J103*'[1]precios_inter_pesos_kg'!$D103)/1000</f>
        <v>55.1708225</v>
      </c>
      <c r="K103" s="11">
        <f>('[1]precios _inter_dólares_tm'!K103*'[1]precios_inter_pesos_kg'!$D103)/1000</f>
        <v>62.591459444444446</v>
      </c>
      <c r="L103" s="11">
        <f>('[1]precios _inter_dólares_tm'!L103*'[1]precios_inter_pesos_kg'!$D103)/1000</f>
        <v>67.10836888888889</v>
      </c>
      <c r="M103" s="10">
        <f>('[1]precios _inter_dólares_tm'!M103*'[1]precios_inter_pesos_kg'!$D103)/1000</f>
        <v>64.84991416666666</v>
      </c>
      <c r="N103" s="11">
        <f>('[1]precios _inter_dólares_tm'!N103*'[1]precios_inter_pesos_kg'!$D103)/1000</f>
        <v>63.23673222222222</v>
      </c>
      <c r="O103" s="11">
        <f>('[1]precios _inter_dólares_tm'!O103*'[1]precios_inter_pesos_kg'!$D103)/1000</f>
        <v>67.10836888888889</v>
      </c>
      <c r="P103" s="10">
        <f>('[1]precios _inter_dólares_tm'!P103*'[1]precios_inter_pesos_kg'!$D103)/1000</f>
        <v>65.17255055555556</v>
      </c>
      <c r="Q103" s="8">
        <f>('[1]precios _inter_dólares_tm'!Q103*'[1]precios_inter_pesos_kg'!$D103)/1000</f>
        <v>45.814367222222224</v>
      </c>
      <c r="R103" s="8">
        <f>('[1]precios _inter_dólares_tm'!R103*'[1]precios_inter_pesos_kg'!$D103)/1000</f>
        <v>58.074549999999995</v>
      </c>
      <c r="S103" s="6">
        <f>('[1]precios _inter_dólares_tm'!S103*'[1]precios_inter_pesos_kg'!$D103)/1000</f>
        <v>51.944458611111116</v>
      </c>
      <c r="T103" s="8">
        <f>('[1]precios _inter_dólares_tm'!T103*'[1]precios_inter_pesos_kg'!$D103)/1000</f>
        <v>69.68946</v>
      </c>
      <c r="U103" s="8">
        <f>('[1]precios _inter_dólares_tm'!U103*'[1]precios_inter_pesos_kg'!$D103)/1000</f>
        <v>75.81955138888888</v>
      </c>
      <c r="V103" s="6">
        <f>('[1]precios _inter_dólares_tm'!V103*'[1]precios_inter_pesos_kg'!$D103)/1000</f>
        <v>72.75450569444443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7" t="s">
        <v>148</v>
      </c>
      <c r="B104" s="12"/>
      <c r="C104" s="12"/>
      <c r="D104" s="49"/>
      <c r="E104" s="9">
        <f>('[1]precios _inter_dólares_tm'!E104*'[1]precios_inter_pesos_kg'!$D104)/1000</f>
        <v>0</v>
      </c>
      <c r="F104" s="8">
        <f>('[1]precios _inter_dólares_tm'!F104*'[1]precios_inter_pesos_kg'!$D104)/1000</f>
        <v>0</v>
      </c>
      <c r="G104" s="10">
        <f>('[1]precios _inter_dólares_tm'!G104*'[1]precios_inter_pesos_kg'!$D104)/1000</f>
        <v>0</v>
      </c>
      <c r="H104" s="11">
        <f>('[1]precios _inter_dólares_tm'!H104*'[1]precios_inter_pesos_kg'!$D104)/1000</f>
        <v>0</v>
      </c>
      <c r="I104" s="11">
        <f>('[1]precios _inter_dólares_tm'!I104*'[1]precios_inter_pesos_kg'!$D104)/1000</f>
        <v>0</v>
      </c>
      <c r="J104" s="10">
        <f>('[1]precios _inter_dólares_tm'!J104*'[1]precios_inter_pesos_kg'!$D104)/1000</f>
        <v>0</v>
      </c>
      <c r="K104" s="11">
        <f>('[1]precios _inter_dólares_tm'!K104*'[1]precios_inter_pesos_kg'!$D104)/1000</f>
        <v>0</v>
      </c>
      <c r="L104" s="11">
        <f>('[1]precios _inter_dólares_tm'!L104*'[1]precios_inter_pesos_kg'!$D104)/1000</f>
        <v>0</v>
      </c>
      <c r="M104" s="10">
        <f>('[1]precios _inter_dólares_tm'!M104*'[1]precios_inter_pesos_kg'!$D104)/1000</f>
        <v>0</v>
      </c>
      <c r="N104" s="11">
        <f>('[1]precios _inter_dólares_tm'!N104*'[1]precios_inter_pesos_kg'!$D104)/1000</f>
        <v>0</v>
      </c>
      <c r="O104" s="11">
        <f>('[1]precios _inter_dólares_tm'!O104*'[1]precios_inter_pesos_kg'!$D104)/1000</f>
        <v>0</v>
      </c>
      <c r="P104" s="10">
        <f>('[1]precios _inter_dólares_tm'!P104*'[1]precios_inter_pesos_kg'!$D104)/1000</f>
        <v>0</v>
      </c>
      <c r="Q104" s="8">
        <f>('[1]precios _inter_dólares_tm'!Q104*'[1]precios_inter_pesos_kg'!$D104)/1000</f>
        <v>0</v>
      </c>
      <c r="R104" s="8">
        <f>('[1]precios _inter_dólares_tm'!R104*'[1]precios_inter_pesos_kg'!$D104)/1000</f>
        <v>0</v>
      </c>
      <c r="S104" s="6">
        <f>('[1]precios _inter_dólares_tm'!S104*'[1]precios_inter_pesos_kg'!$D104)/1000</f>
        <v>0</v>
      </c>
      <c r="T104" s="8">
        <f>('[1]precios _inter_dólares_tm'!T104*'[1]precios_inter_pesos_kg'!$D104)/1000</f>
        <v>0</v>
      </c>
      <c r="U104" s="8">
        <f>('[1]precios _inter_dólares_tm'!U104*'[1]precios_inter_pesos_kg'!$D104)/1000</f>
        <v>0</v>
      </c>
      <c r="V104" s="6">
        <f>('[1]precios _inter_dólares_tm'!V104*'[1]precios_inter_pesos_kg'!$D104)/1000</f>
        <v>0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7" t="s">
        <v>149</v>
      </c>
      <c r="B105" s="12">
        <v>41561</v>
      </c>
      <c r="C105" s="12">
        <v>41572</v>
      </c>
      <c r="D105" s="49">
        <v>12.90807</v>
      </c>
      <c r="E105" s="9">
        <f>('[1]precios _inter_dólares_tm'!E105*'[1]precios_inter_pesos_kg'!$D105)/1000</f>
        <v>56.150104500000005</v>
      </c>
      <c r="F105" s="8">
        <f>('[1]precios _inter_dólares_tm'!F105*'[1]precios_inter_pesos_kg'!$D105)/1000</f>
        <v>60.34522725</v>
      </c>
      <c r="G105" s="10">
        <f>('[1]precios _inter_dólares_tm'!G105*'[1]precios_inter_pesos_kg'!$D105)/1000</f>
        <v>58.247665874999996</v>
      </c>
      <c r="H105" s="11">
        <f>('[1]precios _inter_dólares_tm'!H105*'[1]precios_inter_pesos_kg'!$D105)/1000</f>
        <v>50.341473</v>
      </c>
      <c r="I105" s="11">
        <f>('[1]precios _inter_dólares_tm'!I105*'[1]precios_inter_pesos_kg'!$D105)/1000</f>
        <v>58.086315</v>
      </c>
      <c r="J105" s="10">
        <f>('[1]precios _inter_dólares_tm'!J105*'[1]precios_inter_pesos_kg'!$D105)/1000</f>
        <v>54.213894</v>
      </c>
      <c r="K105" s="11">
        <f>('[1]precios _inter_dólares_tm'!K105*'[1]precios_inter_pesos_kg'!$D105)/1000</f>
        <v>63.8949465</v>
      </c>
      <c r="L105" s="11">
        <f>('[1]precios _inter_dólares_tm'!L105*'[1]precios_inter_pesos_kg'!$D105)/1000</f>
        <v>68.412771</v>
      </c>
      <c r="M105" s="10">
        <f>('[1]precios _inter_dólares_tm'!M105*'[1]precios_inter_pesos_kg'!$D105)/1000</f>
        <v>66.15385875</v>
      </c>
      <c r="N105" s="11">
        <f>('[1]precios _inter_dólares_tm'!N105*'[1]precios_inter_pesos_kg'!$D105)/1000</f>
        <v>62.92684125</v>
      </c>
      <c r="O105" s="11">
        <f>('[1]precios _inter_dólares_tm'!O105*'[1]precios_inter_pesos_kg'!$D105)/1000</f>
        <v>67.121964</v>
      </c>
      <c r="P105" s="10">
        <f>('[1]precios _inter_dólares_tm'!P105*'[1]precios_inter_pesos_kg'!$D105)/1000</f>
        <v>65.02440262500001</v>
      </c>
      <c r="Q105" s="8">
        <f>('[1]precios _inter_dólares_tm'!Q105*'[1]precios_inter_pesos_kg'!$D105)/1000</f>
        <v>48.405262500000006</v>
      </c>
      <c r="R105" s="8">
        <f>('[1]precios _inter_dólares_tm'!R105*'[1]precios_inter_pesos_kg'!$D105)/1000</f>
        <v>58.086315</v>
      </c>
      <c r="S105" s="6">
        <f>('[1]precios _inter_dólares_tm'!S105*'[1]precios_inter_pesos_kg'!$D105)/1000</f>
        <v>53.24578875</v>
      </c>
      <c r="T105" s="8">
        <f>('[1]precios _inter_dólares_tm'!T105*'[1]precios_inter_pesos_kg'!$D105)/1000</f>
        <v>70.02627975</v>
      </c>
      <c r="U105" s="8">
        <f>('[1]precios _inter_dólares_tm'!U105*'[1]precios_inter_pesos_kg'!$D105)/1000</f>
        <v>76.48031475</v>
      </c>
      <c r="V105" s="6">
        <f>('[1]precios _inter_dólares_tm'!V105*'[1]precios_inter_pesos_kg'!$D105)/1000</f>
        <v>73.25329725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50" t="s">
        <v>150</v>
      </c>
      <c r="B106" s="51">
        <v>41575</v>
      </c>
      <c r="C106" s="52">
        <v>41586</v>
      </c>
      <c r="D106" s="53">
        <v>13.042690000000002</v>
      </c>
      <c r="E106" s="54">
        <f>('[1]precios _inter_dólares_tm'!E106*'[1]precios_inter_pesos_kg'!$D106)/1000</f>
        <v>58.03997050000001</v>
      </c>
      <c r="F106" s="54">
        <f>('[1]precios _inter_dólares_tm'!F106*'[1]precios_inter_pesos_kg'!$D106)/1000</f>
        <v>63.25704650000001</v>
      </c>
      <c r="G106" s="55">
        <f>('[1]precios _inter_dólares_tm'!G106*'[1]precios_inter_pesos_kg'!$D106)/1000</f>
        <v>60.64850850000001</v>
      </c>
      <c r="H106" s="54">
        <f>('[1]precios _inter_dólares_tm'!H106*'[1]precios_inter_pesos_kg'!$D106)/1000</f>
        <v>52.17076000000001</v>
      </c>
      <c r="I106" s="54">
        <f>('[1]precios _inter_dólares_tm'!I106*'[1]precios_inter_pesos_kg'!$D106)/1000</f>
        <v>58.69210500000001</v>
      </c>
      <c r="J106" s="55">
        <f>('[1]precios _inter_dólares_tm'!J106*'[1]precios_inter_pesos_kg'!$D106)/1000</f>
        <v>55.43143250000001</v>
      </c>
      <c r="K106" s="54">
        <f>('[1]precios _inter_dólares_tm'!K106*'[1]precios_inter_pesos_kg'!$D106)/1000</f>
        <v>62.930979250000014</v>
      </c>
      <c r="L106" s="54">
        <f>('[1]precios _inter_dólares_tm'!L106*'[1]precios_inter_pesos_kg'!$D106)/1000</f>
        <v>66.51771900000001</v>
      </c>
      <c r="M106" s="55">
        <f>('[1]precios _inter_dólares_tm'!M106*'[1]precios_inter_pesos_kg'!$D106)/1000</f>
        <v>64.724349125</v>
      </c>
      <c r="N106" s="54">
        <f>('[1]precios _inter_dólares_tm'!N106*'[1]precios_inter_pesos_kg'!$D106)/1000</f>
        <v>63.25704650000001</v>
      </c>
      <c r="O106" s="54">
        <f>('[1]precios _inter_dólares_tm'!O106*'[1]precios_inter_pesos_kg'!$D106)/1000</f>
        <v>66.19165175</v>
      </c>
      <c r="P106" s="55">
        <f>('[1]precios _inter_dólares_tm'!P106*'[1]precios_inter_pesos_kg'!$D106)/1000</f>
        <v>64.724349125</v>
      </c>
      <c r="Q106" s="54">
        <f>('[1]precios _inter_dólares_tm'!Q106*'[1]precios_inter_pesos_kg'!$D106)/1000</f>
        <v>45.649415000000005</v>
      </c>
      <c r="R106" s="54">
        <f>('[1]precios _inter_dólares_tm'!R106*'[1]precios_inter_pesos_kg'!$D106)/1000</f>
        <v>58.69210500000001</v>
      </c>
      <c r="S106" s="55">
        <f>('[1]precios _inter_dólares_tm'!S106*'[1]precios_inter_pesos_kg'!$D106)/1000</f>
        <v>52.17076000000001</v>
      </c>
      <c r="T106" s="54">
        <f>('[1]precios _inter_dólares_tm'!T106*'[1]precios_inter_pesos_kg'!$D106)/1000</f>
        <v>69.12625700000001</v>
      </c>
      <c r="U106" s="54">
        <f>('[1]precios _inter_dólares_tm'!U106*'[1]precios_inter_pesos_kg'!$D106)/1000</f>
        <v>74.99546750000002</v>
      </c>
      <c r="V106" s="55">
        <f>('[1]precios _inter_dólares_tm'!V106*'[1]precios_inter_pesos_kg'!$D106)/1000</f>
        <v>72.06086225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3" t="s">
        <v>104</v>
      </c>
      <c r="B107" s="13"/>
      <c r="C107" s="1"/>
      <c r="D107" s="37"/>
      <c r="E107" s="38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3" t="s">
        <v>109</v>
      </c>
      <c r="B108" s="13"/>
      <c r="C108" s="1"/>
      <c r="D108" s="37"/>
      <c r="E108" s="38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3"/>
      <c r="B109" s="13"/>
      <c r="C109" s="1"/>
      <c r="D109" s="37"/>
      <c r="E109" s="38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23.25">
      <c r="A110" s="58" t="s">
        <v>129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14"/>
      <c r="X110" s="15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26"/>
      <c r="B111" s="26"/>
      <c r="C111" s="26"/>
      <c r="D111" s="26"/>
      <c r="E111" s="59" t="s">
        <v>1</v>
      </c>
      <c r="F111" s="59"/>
      <c r="G111" s="59"/>
      <c r="H111" s="59"/>
      <c r="I111" s="59"/>
      <c r="J111" s="59"/>
      <c r="K111" s="60" t="s">
        <v>2</v>
      </c>
      <c r="L111" s="60"/>
      <c r="M111" s="60"/>
      <c r="N111" s="60"/>
      <c r="O111" s="60"/>
      <c r="P111" s="60"/>
      <c r="Q111" s="61" t="s">
        <v>3</v>
      </c>
      <c r="R111" s="61"/>
      <c r="S111" s="61"/>
      <c r="T111" s="61"/>
      <c r="U111" s="61"/>
      <c r="V111" s="61"/>
      <c r="W111" s="40" t="s">
        <v>0</v>
      </c>
      <c r="X111" s="24">
        <v>41044</v>
      </c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26"/>
      <c r="B112" s="26"/>
      <c r="C112" s="26"/>
      <c r="D112" s="26"/>
      <c r="E112" s="62" t="s">
        <v>4</v>
      </c>
      <c r="F112" s="63"/>
      <c r="G112" s="64"/>
      <c r="H112" s="62" t="s">
        <v>5</v>
      </c>
      <c r="I112" s="63"/>
      <c r="J112" s="64"/>
      <c r="K112" s="62" t="s">
        <v>4</v>
      </c>
      <c r="L112" s="63"/>
      <c r="M112" s="64"/>
      <c r="N112" s="62" t="s">
        <v>5</v>
      </c>
      <c r="O112" s="63"/>
      <c r="P112" s="64"/>
      <c r="Q112" s="62" t="s">
        <v>4</v>
      </c>
      <c r="R112" s="63"/>
      <c r="S112" s="64"/>
      <c r="T112" s="62" t="s">
        <v>5</v>
      </c>
      <c r="U112" s="63"/>
      <c r="V112" s="64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26.25" thickBot="1">
      <c r="A113" s="27" t="s">
        <v>6</v>
      </c>
      <c r="B113" s="27"/>
      <c r="C113" s="27" t="s">
        <v>7</v>
      </c>
      <c r="D113" s="27" t="s">
        <v>8</v>
      </c>
      <c r="E113" s="28" t="s">
        <v>9</v>
      </c>
      <c r="F113" s="27" t="s">
        <v>10</v>
      </c>
      <c r="G113" s="29" t="s">
        <v>11</v>
      </c>
      <c r="H113" s="27" t="s">
        <v>12</v>
      </c>
      <c r="I113" s="27" t="s">
        <v>13</v>
      </c>
      <c r="J113" s="29" t="s">
        <v>14</v>
      </c>
      <c r="K113" s="27" t="s">
        <v>15</v>
      </c>
      <c r="L113" s="27" t="s">
        <v>16</v>
      </c>
      <c r="M113" s="29" t="s">
        <v>17</v>
      </c>
      <c r="N113" s="27" t="s">
        <v>18</v>
      </c>
      <c r="O113" s="27" t="s">
        <v>19</v>
      </c>
      <c r="P113" s="27" t="s">
        <v>20</v>
      </c>
      <c r="Q113" s="28" t="s">
        <v>21</v>
      </c>
      <c r="R113" s="27" t="s">
        <v>22</v>
      </c>
      <c r="S113" s="29" t="s">
        <v>23</v>
      </c>
      <c r="T113" s="28" t="s">
        <v>21</v>
      </c>
      <c r="U113" s="27" t="s">
        <v>22</v>
      </c>
      <c r="V113" s="29" t="s">
        <v>23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3.5" thickBot="1">
      <c r="A114" s="2" t="s">
        <v>24</v>
      </c>
      <c r="B114" s="2"/>
      <c r="C114" s="30" t="s">
        <v>25</v>
      </c>
      <c r="D114" s="30" t="s">
        <v>26</v>
      </c>
      <c r="E114" s="31" t="s">
        <v>27</v>
      </c>
      <c r="F114" s="32" t="s">
        <v>28</v>
      </c>
      <c r="G114" s="32" t="s">
        <v>29</v>
      </c>
      <c r="H114" s="32" t="s">
        <v>30</v>
      </c>
      <c r="I114" s="32" t="s">
        <v>31</v>
      </c>
      <c r="J114" s="32" t="s">
        <v>32</v>
      </c>
      <c r="K114" s="32" t="s">
        <v>33</v>
      </c>
      <c r="L114" s="32" t="s">
        <v>34</v>
      </c>
      <c r="M114" s="32" t="s">
        <v>35</v>
      </c>
      <c r="N114" s="32" t="s">
        <v>36</v>
      </c>
      <c r="O114" s="32" t="s">
        <v>37</v>
      </c>
      <c r="P114" s="32" t="s">
        <v>38</v>
      </c>
      <c r="Q114" s="31" t="s">
        <v>39</v>
      </c>
      <c r="R114" s="32" t="s">
        <v>40</v>
      </c>
      <c r="S114" s="32" t="s">
        <v>41</v>
      </c>
      <c r="T114" s="31" t="s">
        <v>42</v>
      </c>
      <c r="U114" s="32" t="s">
        <v>43</v>
      </c>
      <c r="V114" s="32" t="s">
        <v>44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4" t="s">
        <v>45</v>
      </c>
      <c r="B115" s="33">
        <v>40175</v>
      </c>
      <c r="C115" s="33">
        <v>40186</v>
      </c>
      <c r="D115" s="34">
        <v>12.897955555555557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7" t="s">
        <v>46</v>
      </c>
      <c r="B116" s="35">
        <v>40189</v>
      </c>
      <c r="C116" s="35">
        <v>40200</v>
      </c>
      <c r="D116" s="36">
        <v>12.73591</v>
      </c>
      <c r="E116" s="42">
        <f>(E7-E6)/E6</f>
        <v>-0.06277228946370626</v>
      </c>
      <c r="F116" s="42">
        <f aca="true" t="shared" si="0" ref="F116:V116">(F7-F6)/F6</f>
        <v>-0.09969039780941119</v>
      </c>
      <c r="G116" s="43">
        <f t="shared" si="0"/>
        <v>-0.08253946558581608</v>
      </c>
      <c r="H116" s="42">
        <f t="shared" si="0"/>
        <v>-0.0645339956865189</v>
      </c>
      <c r="I116" s="42">
        <f t="shared" si="0"/>
        <v>-0.060342839753214916</v>
      </c>
      <c r="J116" s="43">
        <f t="shared" si="0"/>
        <v>-0.06235036822546968</v>
      </c>
      <c r="K116" s="42">
        <f t="shared" si="0"/>
        <v>-0.012563662113547844</v>
      </c>
      <c r="L116" s="42">
        <f t="shared" si="0"/>
        <v>-0.06742123644057288</v>
      </c>
      <c r="M116" s="43">
        <f t="shared" si="0"/>
        <v>-0.042039373692247944</v>
      </c>
      <c r="N116" s="42">
        <f t="shared" si="0"/>
        <v>-0.04757913508824455</v>
      </c>
      <c r="O116" s="42">
        <f t="shared" si="0"/>
        <v>-0.046149932109685515</v>
      </c>
      <c r="P116" s="43">
        <f t="shared" si="0"/>
        <v>-0.04684964606793845</v>
      </c>
      <c r="Q116" s="42">
        <f t="shared" si="0"/>
        <v>-0.012563662113547662</v>
      </c>
      <c r="R116" s="42">
        <f t="shared" si="0"/>
        <v>-0.05958444010814077</v>
      </c>
      <c r="S116" s="43">
        <f t="shared" si="0"/>
        <v>-0.03821135920150775</v>
      </c>
      <c r="T116" s="42">
        <f t="shared" si="0"/>
        <v>-0.13258354848648668</v>
      </c>
      <c r="U116" s="42">
        <f t="shared" si="0"/>
        <v>-0.1009132291875986</v>
      </c>
      <c r="V116" s="43">
        <f t="shared" si="0"/>
        <v>-0.1163642474978379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7" t="s">
        <v>47</v>
      </c>
      <c r="B117" s="35">
        <v>40203</v>
      </c>
      <c r="C117" s="35">
        <v>40214</v>
      </c>
      <c r="D117" s="36">
        <v>12.971877777777776</v>
      </c>
      <c r="E117" s="42">
        <f aca="true" t="shared" si="1" ref="E117:V131">(E8-E7)/E7</f>
        <v>-0.09060022172277242</v>
      </c>
      <c r="F117" s="42">
        <f t="shared" si="1"/>
        <v>-0.014327982254359628</v>
      </c>
      <c r="G117" s="43">
        <f t="shared" si="1"/>
        <v>-0.05052497725631806</v>
      </c>
      <c r="H117" s="42">
        <f t="shared" si="1"/>
        <v>-0.0003338733604400445</v>
      </c>
      <c r="I117" s="42">
        <f t="shared" si="1"/>
        <v>0.0012645694387917346</v>
      </c>
      <c r="J117" s="43">
        <f t="shared" si="1"/>
        <v>0.0005007118179201084</v>
      </c>
      <c r="K117" s="42">
        <f t="shared" si="1"/>
        <v>-0.014327982254359628</v>
      </c>
      <c r="L117" s="42">
        <f t="shared" si="1"/>
        <v>-0.011428946908048864</v>
      </c>
      <c r="M117" s="43">
        <f t="shared" si="1"/>
        <v>-0.01281156376552015</v>
      </c>
      <c r="N117" s="42">
        <f t="shared" si="1"/>
        <v>-0.026407296197320868</v>
      </c>
      <c r="O117" s="42">
        <f t="shared" si="1"/>
        <v>0.01852775167049501</v>
      </c>
      <c r="P117" s="43">
        <f t="shared" si="1"/>
        <v>-0.003454861674911238</v>
      </c>
      <c r="Q117" s="42">
        <f t="shared" si="1"/>
        <v>0.018527751670495106</v>
      </c>
      <c r="R117" s="42">
        <f t="shared" si="1"/>
        <v>0.005796154774613884</v>
      </c>
      <c r="S117" s="43">
        <f t="shared" si="1"/>
        <v>0.011737566659358531</v>
      </c>
      <c r="T117" s="42">
        <f t="shared" si="1"/>
        <v>-0.051936432407337814</v>
      </c>
      <c r="U117" s="42">
        <f t="shared" si="1"/>
        <v>-0.03445924119097581</v>
      </c>
      <c r="V117" s="43">
        <f t="shared" si="1"/>
        <v>-0.042829341803631175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7" t="s">
        <v>48</v>
      </c>
      <c r="B118" s="35">
        <v>40217</v>
      </c>
      <c r="C118" s="35">
        <v>40228</v>
      </c>
      <c r="D118" s="36">
        <v>12.971130000000002</v>
      </c>
      <c r="E118" s="42">
        <f t="shared" si="1"/>
        <v>-5.764607025925798E-05</v>
      </c>
      <c r="F118" s="42">
        <f t="shared" si="1"/>
        <v>-5.76460702592945E-05</v>
      </c>
      <c r="G118" s="43">
        <f t="shared" si="1"/>
        <v>-5.764607025947708E-05</v>
      </c>
      <c r="H118" s="42">
        <f t="shared" si="1"/>
        <v>-0.01892448293685813</v>
      </c>
      <c r="I118" s="42">
        <f t="shared" si="1"/>
        <v>-0.05177880230800456</v>
      </c>
      <c r="J118" s="43">
        <f t="shared" si="1"/>
        <v>-0.03609160477043032</v>
      </c>
      <c r="K118" s="42">
        <f t="shared" si="1"/>
        <v>-5.76460702592945E-05</v>
      </c>
      <c r="L118" s="42">
        <f t="shared" si="1"/>
        <v>-0.015208287796467518</v>
      </c>
      <c r="M118" s="43">
        <f t="shared" si="1"/>
        <v>-0.007993696498273126</v>
      </c>
      <c r="N118" s="42">
        <f t="shared" si="1"/>
        <v>-5.764607025930854E-05</v>
      </c>
      <c r="O118" s="42">
        <f t="shared" si="1"/>
        <v>-0.03526688388468691</v>
      </c>
      <c r="P118" s="43">
        <f t="shared" si="1"/>
        <v>-0.018438939341026656</v>
      </c>
      <c r="Q118" s="42">
        <f t="shared" si="1"/>
        <v>-5.764607025947707E-05</v>
      </c>
      <c r="R118" s="42">
        <f t="shared" si="1"/>
        <v>-0.038030140523287424</v>
      </c>
      <c r="S118" s="43">
        <f t="shared" si="1"/>
        <v>-0.02019071359904618</v>
      </c>
      <c r="T118" s="42">
        <f t="shared" si="1"/>
        <v>-5.764607025926982E-05</v>
      </c>
      <c r="U118" s="42">
        <f t="shared" si="1"/>
        <v>-5.764607025931676E-05</v>
      </c>
      <c r="V118" s="43">
        <f t="shared" si="1"/>
        <v>-5.764607025936472E-05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7" t="s">
        <v>49</v>
      </c>
      <c r="B119" s="35">
        <v>40231</v>
      </c>
      <c r="C119" s="35">
        <v>40242</v>
      </c>
      <c r="D119" s="36">
        <v>12.767639999999998</v>
      </c>
      <c r="E119" s="42">
        <f t="shared" si="1"/>
        <v>-0.015687916164590514</v>
      </c>
      <c r="F119" s="42">
        <f t="shared" si="1"/>
        <v>0.041730288725808515</v>
      </c>
      <c r="G119" s="43">
        <f t="shared" si="1"/>
        <v>0.015631104684718046</v>
      </c>
      <c r="H119" s="42">
        <f t="shared" si="1"/>
        <v>-0.01568791616459059</v>
      </c>
      <c r="I119" s="42">
        <f t="shared" si="1"/>
        <v>0.020105250520333795</v>
      </c>
      <c r="J119" s="43">
        <f t="shared" si="1"/>
        <v>0.002710440542613531</v>
      </c>
      <c r="K119" s="42">
        <f t="shared" si="1"/>
        <v>-0.015687916164590296</v>
      </c>
      <c r="L119" s="42">
        <f t="shared" si="1"/>
        <v>0.014598609491883763</v>
      </c>
      <c r="M119" s="43">
        <f t="shared" si="1"/>
        <v>6.107717677612721E-05</v>
      </c>
      <c r="N119" s="42">
        <f t="shared" si="1"/>
        <v>-0.01568791616459055</v>
      </c>
      <c r="O119" s="42">
        <f t="shared" si="1"/>
        <v>-0.008503156428565481</v>
      </c>
      <c r="P119" s="43">
        <f t="shared" si="1"/>
        <v>-0.012001354052847265</v>
      </c>
      <c r="Q119" s="42">
        <f t="shared" si="1"/>
        <v>-0.015687916164590452</v>
      </c>
      <c r="R119" s="42">
        <f t="shared" si="1"/>
        <v>-0.01568791616459047</v>
      </c>
      <c r="S119" s="43">
        <f t="shared" si="1"/>
        <v>-0.015687916164590313</v>
      </c>
      <c r="T119" s="42">
        <f t="shared" si="1"/>
        <v>-0.01568791616459056</v>
      </c>
      <c r="U119" s="42">
        <f t="shared" si="1"/>
        <v>-0.05169933386588596</v>
      </c>
      <c r="V119" s="43">
        <f t="shared" si="1"/>
        <v>-0.03461699469988679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7" t="s">
        <v>50</v>
      </c>
      <c r="B120" s="35">
        <v>40245</v>
      </c>
      <c r="C120" s="35">
        <v>40256</v>
      </c>
      <c r="D120" s="36">
        <v>12.573444444444444</v>
      </c>
      <c r="E120" s="42">
        <f t="shared" si="1"/>
        <v>0.024181620269856017</v>
      </c>
      <c r="F120" s="42">
        <f t="shared" si="1"/>
        <v>-0.022964232631724386</v>
      </c>
      <c r="G120" s="43">
        <f t="shared" si="1"/>
        <v>-0.0021951344371954774</v>
      </c>
      <c r="H120" s="42">
        <f t="shared" si="1"/>
        <v>0.04160482830699102</v>
      </c>
      <c r="I120" s="42">
        <f t="shared" si="1"/>
        <v>0.0020670373760397335</v>
      </c>
      <c r="J120" s="43">
        <f t="shared" si="1"/>
        <v>0.020929102774291823</v>
      </c>
      <c r="K120" s="42">
        <f t="shared" si="1"/>
        <v>-0.015209980509753933</v>
      </c>
      <c r="L120" s="42">
        <f t="shared" si="1"/>
        <v>-0.015209980509754147</v>
      </c>
      <c r="M120" s="43">
        <f t="shared" si="1"/>
        <v>-0.015209980509753784</v>
      </c>
      <c r="N120" s="42">
        <f t="shared" si="1"/>
        <v>-5.9364825288455416E-05</v>
      </c>
      <c r="O120" s="42">
        <f t="shared" si="1"/>
        <v>-0.01520998050975388</v>
      </c>
      <c r="P120" s="43">
        <f t="shared" si="1"/>
        <v>-0.007860801259826786</v>
      </c>
      <c r="Q120" s="42">
        <f t="shared" si="1"/>
        <v>0.012926877189967512</v>
      </c>
      <c r="R120" s="42">
        <f t="shared" si="1"/>
        <v>0.03662107314762749</v>
      </c>
      <c r="S120" s="43">
        <f t="shared" si="1"/>
        <v>0.025260842209023315</v>
      </c>
      <c r="T120" s="42">
        <f t="shared" si="1"/>
        <v>-0.01520998050975387</v>
      </c>
      <c r="U120" s="42">
        <f t="shared" si="1"/>
        <v>-0.008977132285132064</v>
      </c>
      <c r="V120" s="43">
        <f t="shared" si="1"/>
        <v>-0.011991712472203977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7" t="s">
        <v>51</v>
      </c>
      <c r="B121" s="35">
        <v>40259</v>
      </c>
      <c r="C121" s="35">
        <v>40270</v>
      </c>
      <c r="D121" s="36">
        <v>12.490537500000002</v>
      </c>
      <c r="E121" s="42">
        <f t="shared" si="1"/>
        <v>0.031614117020474196</v>
      </c>
      <c r="F121" s="42">
        <f t="shared" si="1"/>
        <v>0.009174538931257498</v>
      </c>
      <c r="G121" s="43">
        <f t="shared" si="1"/>
        <v>0.019321130762903208</v>
      </c>
      <c r="H121" s="42">
        <f t="shared" si="1"/>
        <v>-0.006593813239543245</v>
      </c>
      <c r="I121" s="42">
        <f t="shared" si="1"/>
        <v>-0.006593813239543485</v>
      </c>
      <c r="J121" s="43">
        <f t="shared" si="1"/>
        <v>-0.006593813239543568</v>
      </c>
      <c r="K121" s="42">
        <f t="shared" si="1"/>
        <v>0.059633265877820266</v>
      </c>
      <c r="L121" s="42">
        <f t="shared" si="1"/>
        <v>0.008233144771806712</v>
      </c>
      <c r="M121" s="43">
        <f t="shared" si="1"/>
        <v>0.032516666554175226</v>
      </c>
      <c r="N121" s="42">
        <f t="shared" si="1"/>
        <v>-0.006593813239543449</v>
      </c>
      <c r="O121" s="42">
        <f t="shared" si="1"/>
        <v>0.03659776009786756</v>
      </c>
      <c r="P121" s="43">
        <f t="shared" si="1"/>
        <v>0.015481879799577733</v>
      </c>
      <c r="Q121" s="42">
        <f t="shared" si="1"/>
        <v>-0.006593813239543663</v>
      </c>
      <c r="R121" s="42">
        <f t="shared" si="1"/>
        <v>-0.006593813239543475</v>
      </c>
      <c r="S121" s="43">
        <f t="shared" si="1"/>
        <v>-0.006593813239543341</v>
      </c>
      <c r="T121" s="42">
        <f t="shared" si="1"/>
        <v>0.03367941054804255</v>
      </c>
      <c r="U121" s="42">
        <f t="shared" si="1"/>
        <v>0.037141050328526964</v>
      </c>
      <c r="V121" s="43">
        <f t="shared" si="1"/>
        <v>0.0354722467861436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7" t="s">
        <v>52</v>
      </c>
      <c r="B122" s="35">
        <v>40273</v>
      </c>
      <c r="C122" s="35">
        <v>40284</v>
      </c>
      <c r="D122" s="36">
        <v>12.21862</v>
      </c>
      <c r="E122" s="42">
        <f t="shared" si="1"/>
        <v>0.19561459135676773</v>
      </c>
      <c r="F122" s="42">
        <f t="shared" si="1"/>
        <v>0.16164826773867796</v>
      </c>
      <c r="G122" s="43">
        <f t="shared" si="1"/>
        <v>0.17719217854695643</v>
      </c>
      <c r="H122" s="42">
        <f t="shared" si="1"/>
        <v>-0.003983877613535504</v>
      </c>
      <c r="I122" s="42">
        <f t="shared" si="1"/>
        <v>0.11315841264250802</v>
      </c>
      <c r="J122" s="43">
        <f t="shared" si="1"/>
        <v>0.056142253668327646</v>
      </c>
      <c r="K122" s="42">
        <f t="shared" si="1"/>
        <v>0.03936950271355382</v>
      </c>
      <c r="L122" s="42">
        <f t="shared" si="1"/>
        <v>0.15085896494234352</v>
      </c>
      <c r="M122" s="43">
        <f t="shared" si="1"/>
        <v>0.09680346810414243</v>
      </c>
      <c r="N122" s="42">
        <f t="shared" si="1"/>
        <v>0.00046262293283259534</v>
      </c>
      <c r="O122" s="42">
        <f t="shared" si="1"/>
        <v>0.018989708542699994</v>
      </c>
      <c r="P122" s="43">
        <f t="shared" si="1"/>
        <v>0.010128928468415585</v>
      </c>
      <c r="Q122" s="42">
        <f t="shared" si="1"/>
        <v>-0.021769879799007904</v>
      </c>
      <c r="R122" s="42">
        <f t="shared" si="1"/>
        <v>-0.021769879799008043</v>
      </c>
      <c r="S122" s="43">
        <f t="shared" si="1"/>
        <v>-0.02176987979900805</v>
      </c>
      <c r="T122" s="42">
        <f t="shared" si="1"/>
        <v>-0.015417736161339188</v>
      </c>
      <c r="U122" s="42">
        <f t="shared" si="1"/>
        <v>-0.009983974736345606</v>
      </c>
      <c r="V122" s="43">
        <f t="shared" si="1"/>
        <v>-0.012598972422123697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7" t="s">
        <v>53</v>
      </c>
      <c r="B123" s="35">
        <v>40287</v>
      </c>
      <c r="C123" s="35">
        <v>40298</v>
      </c>
      <c r="D123" s="36">
        <v>12.241679999999999</v>
      </c>
      <c r="E123" s="42">
        <f t="shared" si="1"/>
        <v>0.0018872835066480946</v>
      </c>
      <c r="F123" s="42">
        <f t="shared" si="1"/>
        <v>0.0018872835066479458</v>
      </c>
      <c r="G123" s="43">
        <f t="shared" si="1"/>
        <v>0.001887283506647851</v>
      </c>
      <c r="H123" s="42">
        <f t="shared" si="1"/>
        <v>0.0913415052483129</v>
      </c>
      <c r="I123" s="42">
        <f t="shared" si="1"/>
        <v>0.017067393862809505</v>
      </c>
      <c r="J123" s="43">
        <f t="shared" si="1"/>
        <v>0.051160428597138936</v>
      </c>
      <c r="K123" s="42">
        <f t="shared" si="1"/>
        <v>0.06082182959527433</v>
      </c>
      <c r="L123" s="42">
        <f t="shared" si="1"/>
        <v>0.0018872835066479842</v>
      </c>
      <c r="M123" s="43">
        <f t="shared" si="1"/>
        <v>0.028965318196016842</v>
      </c>
      <c r="N123" s="42">
        <f t="shared" si="1"/>
        <v>0.05383699450328883</v>
      </c>
      <c r="O123" s="42">
        <f t="shared" si="1"/>
        <v>0.04196277484691402</v>
      </c>
      <c r="P123" s="43">
        <f t="shared" si="1"/>
        <v>0.047587405210460065</v>
      </c>
      <c r="Q123" s="42">
        <f t="shared" si="1"/>
        <v>0.0018872835066479033</v>
      </c>
      <c r="R123" s="42">
        <f t="shared" si="1"/>
        <v>0.0018872835066479842</v>
      </c>
      <c r="S123" s="43">
        <f t="shared" si="1"/>
        <v>0.0018872835066479458</v>
      </c>
      <c r="T123" s="42">
        <f t="shared" si="1"/>
        <v>0.03420622813589466</v>
      </c>
      <c r="U123" s="42">
        <f t="shared" si="1"/>
        <v>0.03766897220331406</v>
      </c>
      <c r="V123" s="43">
        <f t="shared" si="1"/>
        <v>0.0360072838737474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7" t="s">
        <v>54</v>
      </c>
      <c r="B124" s="35">
        <v>40301</v>
      </c>
      <c r="C124" s="35">
        <v>40312</v>
      </c>
      <c r="D124" s="36">
        <v>12.54449</v>
      </c>
      <c r="E124" s="42">
        <f t="shared" si="1"/>
        <v>0.05578858952415514</v>
      </c>
      <c r="F124" s="42">
        <f t="shared" si="1"/>
        <v>0.024735983949915354</v>
      </c>
      <c r="G124" s="43">
        <f t="shared" si="1"/>
        <v>0.039168885132308665</v>
      </c>
      <c r="H124" s="42">
        <f t="shared" si="1"/>
        <v>-0.00046244188491857886</v>
      </c>
      <c r="I124" s="42">
        <f t="shared" si="1"/>
        <v>0.04003055087454081</v>
      </c>
      <c r="J124" s="43">
        <f t="shared" si="1"/>
        <v>0.020733109012611127</v>
      </c>
      <c r="K124" s="42">
        <f t="shared" si="1"/>
        <v>0.11013064927907512</v>
      </c>
      <c r="L124" s="42">
        <f t="shared" si="1"/>
        <v>0.06316358334803723</v>
      </c>
      <c r="M124" s="43">
        <f t="shared" si="1"/>
        <v>0.08541114089431825</v>
      </c>
      <c r="N124" s="42">
        <f t="shared" si="1"/>
        <v>0.02473598394991556</v>
      </c>
      <c r="O124" s="42">
        <f t="shared" si="1"/>
        <v>0.051011265589656844</v>
      </c>
      <c r="P124" s="43">
        <f t="shared" si="1"/>
        <v>0.03849082937206193</v>
      </c>
      <c r="Q124" s="42">
        <f t="shared" si="1"/>
        <v>0.13859553772212835</v>
      </c>
      <c r="R124" s="42">
        <f t="shared" si="1"/>
        <v>0.05035438354866335</v>
      </c>
      <c r="S124" s="43">
        <f t="shared" si="1"/>
        <v>0.09215282499925187</v>
      </c>
      <c r="T124" s="42">
        <f t="shared" si="1"/>
        <v>0.024735983949915448</v>
      </c>
      <c r="U124" s="42">
        <f t="shared" si="1"/>
        <v>0.024735983949915455</v>
      </c>
      <c r="V124" s="43">
        <f t="shared" si="1"/>
        <v>0.02473598394991552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7" t="s">
        <v>55</v>
      </c>
      <c r="B125" s="35">
        <v>40315</v>
      </c>
      <c r="C125" s="35">
        <v>40326</v>
      </c>
      <c r="D125" s="36">
        <v>12.92398</v>
      </c>
      <c r="E125" s="42">
        <f t="shared" si="1"/>
        <v>-0.09095453344808083</v>
      </c>
      <c r="F125" s="42">
        <f t="shared" si="1"/>
        <v>0.03025152875884168</v>
      </c>
      <c r="G125" s="43">
        <f t="shared" si="1"/>
        <v>-0.026984667283316166</v>
      </c>
      <c r="H125" s="42">
        <f t="shared" si="1"/>
        <v>0.0302515287588415</v>
      </c>
      <c r="I125" s="42">
        <f t="shared" si="1"/>
        <v>-0.030351502344619447</v>
      </c>
      <c r="J125" s="43">
        <f t="shared" si="1"/>
        <v>-0.002070087829671182</v>
      </c>
      <c r="K125" s="42">
        <f t="shared" si="1"/>
        <v>-0.02258188297238096</v>
      </c>
      <c r="L125" s="42">
        <f t="shared" si="1"/>
        <v>0.017838859737650724</v>
      </c>
      <c r="M125" s="43">
        <f t="shared" si="1"/>
        <v>-0.0017438603330478563</v>
      </c>
      <c r="N125" s="42">
        <f t="shared" si="1"/>
        <v>0.0012303589346488195</v>
      </c>
      <c r="O125" s="42">
        <f t="shared" si="1"/>
        <v>-0.021261047679100448</v>
      </c>
      <c r="P125" s="43">
        <f t="shared" si="1"/>
        <v>-0.010685618079258151</v>
      </c>
      <c r="Q125" s="42">
        <f t="shared" si="1"/>
        <v>0.030251528758841576</v>
      </c>
      <c r="R125" s="42">
        <f t="shared" si="1"/>
        <v>0.05537961482613032</v>
      </c>
      <c r="S125" s="43">
        <f t="shared" si="1"/>
        <v>0.04297068343487669</v>
      </c>
      <c r="T125" s="42">
        <f t="shared" si="1"/>
        <v>0.13327668163472575</v>
      </c>
      <c r="U125" s="42">
        <f t="shared" si="1"/>
        <v>0.13682927311320442</v>
      </c>
      <c r="V125" s="43">
        <f t="shared" si="1"/>
        <v>0.13512743288399315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7" t="s">
        <v>56</v>
      </c>
      <c r="B126" s="35">
        <v>40329</v>
      </c>
      <c r="C126" s="35">
        <v>40340</v>
      </c>
      <c r="D126" s="36">
        <v>12.83802</v>
      </c>
      <c r="E126" s="42">
        <f t="shared" si="1"/>
        <v>-0.03976282847853374</v>
      </c>
      <c r="F126" s="42">
        <f t="shared" si="1"/>
        <v>-0.08507347541058118</v>
      </c>
      <c r="G126" s="43">
        <f t="shared" si="1"/>
        <v>-0.06508348411703076</v>
      </c>
      <c r="H126" s="42">
        <f t="shared" si="1"/>
        <v>-0.0984733596842795</v>
      </c>
      <c r="I126" s="42">
        <f t="shared" si="1"/>
        <v>-0.029932814330415433</v>
      </c>
      <c r="J126" s="43">
        <f t="shared" si="1"/>
        <v>-0.06295437261830954</v>
      </c>
      <c r="K126" s="42">
        <f t="shared" si="1"/>
        <v>-0.00665120187434539</v>
      </c>
      <c r="L126" s="42">
        <f t="shared" si="1"/>
        <v>-0.030879221340824572</v>
      </c>
      <c r="M126" s="43">
        <f t="shared" si="1"/>
        <v>-0.01938644287595617</v>
      </c>
      <c r="N126" s="42">
        <f t="shared" si="1"/>
        <v>-0.021047561267470455</v>
      </c>
      <c r="O126" s="42">
        <f t="shared" si="1"/>
        <v>-0.05893271756516917</v>
      </c>
      <c r="P126" s="43">
        <f t="shared" si="1"/>
        <v>-0.04090460870626427</v>
      </c>
      <c r="Q126" s="42">
        <f t="shared" si="1"/>
        <v>-0.05631864178062787</v>
      </c>
      <c r="R126" s="42">
        <f t="shared" si="1"/>
        <v>0.016999959985789556</v>
      </c>
      <c r="S126" s="43">
        <f t="shared" si="1"/>
        <v>-0.01876521160758493</v>
      </c>
      <c r="T126" s="42">
        <f t="shared" si="1"/>
        <v>0.015924907173965098</v>
      </c>
      <c r="U126" s="42">
        <f t="shared" si="1"/>
        <v>-0.00665120187434519</v>
      </c>
      <c r="V126" s="43">
        <f t="shared" si="1"/>
        <v>0.004146067670498741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7" t="s">
        <v>57</v>
      </c>
      <c r="B127" s="35">
        <v>40343</v>
      </c>
      <c r="C127" s="35">
        <v>40354</v>
      </c>
      <c r="D127" s="36">
        <v>12.601949999999999</v>
      </c>
      <c r="E127" s="42">
        <f t="shared" si="1"/>
        <v>0.015460327994503835</v>
      </c>
      <c r="F127" s="42">
        <f t="shared" si="1"/>
        <v>-0.01838834960531297</v>
      </c>
      <c r="G127" s="43">
        <f t="shared" si="1"/>
        <v>-0.003050667567896154</v>
      </c>
      <c r="H127" s="42">
        <f t="shared" si="1"/>
        <v>-0.009299352842399503</v>
      </c>
      <c r="I127" s="42">
        <f t="shared" si="1"/>
        <v>-0.057652815621100396</v>
      </c>
      <c r="J127" s="43">
        <f t="shared" si="1"/>
        <v>-0.03524005175801138</v>
      </c>
      <c r="K127" s="42">
        <f t="shared" si="1"/>
        <v>-0.018388349605312906</v>
      </c>
      <c r="L127" s="42">
        <f t="shared" si="1"/>
        <v>-0.01838834960531309</v>
      </c>
      <c r="M127" s="43">
        <f t="shared" si="1"/>
        <v>-0.01838834960531314</v>
      </c>
      <c r="N127" s="42">
        <f t="shared" si="1"/>
        <v>-0.003952884158332525</v>
      </c>
      <c r="O127" s="42">
        <f t="shared" si="1"/>
        <v>0.008878640683428283</v>
      </c>
      <c r="P127" s="43">
        <f t="shared" si="1"/>
        <v>0.0026461857602873185</v>
      </c>
      <c r="Q127" s="42">
        <f t="shared" si="1"/>
        <v>-0.018388349605313162</v>
      </c>
      <c r="R127" s="42">
        <f t="shared" si="1"/>
        <v>-0.01838834960531312</v>
      </c>
      <c r="S127" s="43">
        <f t="shared" si="1"/>
        <v>-0.018388349605313072</v>
      </c>
      <c r="T127" s="42">
        <f t="shared" si="1"/>
        <v>-0.09473592241378884</v>
      </c>
      <c r="U127" s="42">
        <f t="shared" si="1"/>
        <v>-0.04395115300100804</v>
      </c>
      <c r="V127" s="43">
        <f t="shared" si="1"/>
        <v>-0.06852442852332127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7" t="s">
        <v>58</v>
      </c>
      <c r="B128" s="35">
        <v>40357</v>
      </c>
      <c r="C128" s="35">
        <v>40368</v>
      </c>
      <c r="D128" s="36">
        <v>12.896440000000002</v>
      </c>
      <c r="E128" s="42">
        <f t="shared" si="1"/>
        <v>0.0233686056523001</v>
      </c>
      <c r="F128" s="42">
        <f t="shared" si="1"/>
        <v>-0.03510960038497422</v>
      </c>
      <c r="G128" s="43">
        <f t="shared" si="1"/>
        <v>-0.00811965913700137</v>
      </c>
      <c r="H128" s="42">
        <f t="shared" si="1"/>
        <v>0.07970082247719742</v>
      </c>
      <c r="I128" s="42">
        <f t="shared" si="1"/>
        <v>0.0233686056523001</v>
      </c>
      <c r="J128" s="43">
        <f t="shared" si="1"/>
        <v>0.05018175689209819</v>
      </c>
      <c r="K128" s="42">
        <f t="shared" si="1"/>
        <v>-0.1425830601291541</v>
      </c>
      <c r="L128" s="42">
        <f t="shared" si="1"/>
        <v>-0.002215609489007308</v>
      </c>
      <c r="M128" s="43">
        <f t="shared" si="1"/>
        <v>-0.0696649039524544</v>
      </c>
      <c r="N128" s="42">
        <f t="shared" si="1"/>
        <v>0.03820003471972478</v>
      </c>
      <c r="O128" s="42">
        <f t="shared" si="1"/>
        <v>0.016453952911406177</v>
      </c>
      <c r="P128" s="43">
        <f t="shared" si="1"/>
        <v>0.026946817560175213</v>
      </c>
      <c r="Q128" s="42">
        <f t="shared" si="1"/>
        <v>0.02336860565230013</v>
      </c>
      <c r="R128" s="42">
        <f t="shared" si="1"/>
        <v>0.023368605652300062</v>
      </c>
      <c r="S128" s="43">
        <f t="shared" si="1"/>
        <v>0.023368605652300235</v>
      </c>
      <c r="T128" s="42">
        <f t="shared" si="1"/>
        <v>0.03569834788907501</v>
      </c>
      <c r="U128" s="42">
        <f t="shared" si="1"/>
        <v>0.04525884320636008</v>
      </c>
      <c r="V128" s="43">
        <f t="shared" si="1"/>
        <v>0.04076297288718334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7" t="s">
        <v>59</v>
      </c>
      <c r="B129" s="35">
        <v>40371</v>
      </c>
      <c r="C129" s="35">
        <v>40382</v>
      </c>
      <c r="D129" s="36">
        <v>12.801749999999998</v>
      </c>
      <c r="E129" s="42">
        <f t="shared" si="1"/>
        <v>-0.02388663072910079</v>
      </c>
      <c r="F129" s="42">
        <f t="shared" si="1"/>
        <v>-0.007342336334678769</v>
      </c>
      <c r="G129" s="43">
        <f t="shared" si="1"/>
        <v>-0.015220571760594104</v>
      </c>
      <c r="H129" s="42">
        <f t="shared" si="1"/>
        <v>-0.033237753647687024</v>
      </c>
      <c r="I129" s="42">
        <f t="shared" si="1"/>
        <v>0.025746252454165272</v>
      </c>
      <c r="J129" s="43">
        <f t="shared" si="1"/>
        <v>-0.0031182611701453308</v>
      </c>
      <c r="K129" s="42">
        <f t="shared" si="1"/>
        <v>-0.0393635512916245</v>
      </c>
      <c r="L129" s="42">
        <f t="shared" si="1"/>
        <v>-0.1091533787618912</v>
      </c>
      <c r="M129" s="43">
        <f t="shared" si="1"/>
        <v>-0.07824645516791595</v>
      </c>
      <c r="N129" s="42">
        <f t="shared" si="1"/>
        <v>-0.007342336334678717</v>
      </c>
      <c r="O129" s="42">
        <f t="shared" si="1"/>
        <v>0.019668756554173585</v>
      </c>
      <c r="P129" s="43">
        <f t="shared" si="1"/>
        <v>0.006492613681562708</v>
      </c>
      <c r="Q129" s="42">
        <f t="shared" si="1"/>
        <v>-0.05958747652759037</v>
      </c>
      <c r="R129" s="42">
        <f t="shared" si="1"/>
        <v>-0.007342336334678684</v>
      </c>
      <c r="S129" s="43">
        <f t="shared" si="1"/>
        <v>-0.03185240210419287</v>
      </c>
      <c r="T129" s="42">
        <f t="shared" si="1"/>
        <v>0.09901384191517708</v>
      </c>
      <c r="U129" s="42">
        <f t="shared" si="1"/>
        <v>0.00824914529357239</v>
      </c>
      <c r="V129" s="43">
        <f t="shared" si="1"/>
        <v>0.05072398939504769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7" t="s">
        <v>60</v>
      </c>
      <c r="B130" s="35">
        <v>40385</v>
      </c>
      <c r="C130" s="35">
        <v>40396</v>
      </c>
      <c r="D130" s="36">
        <v>12.62963</v>
      </c>
      <c r="E130" s="42">
        <f t="shared" si="1"/>
        <v>-0.08869075434270919</v>
      </c>
      <c r="F130" s="42">
        <f t="shared" si="1"/>
        <v>-0.04334064175648318</v>
      </c>
      <c r="G130" s="43">
        <f t="shared" si="1"/>
        <v>-0.06474589489718169</v>
      </c>
      <c r="H130" s="42">
        <f t="shared" si="1"/>
        <v>0.012980542559750634</v>
      </c>
      <c r="I130" s="42">
        <f t="shared" si="1"/>
        <v>0.0024671400142497455</v>
      </c>
      <c r="J130" s="43">
        <f t="shared" si="1"/>
        <v>0.007456551391775685</v>
      </c>
      <c r="K130" s="42">
        <f t="shared" si="1"/>
        <v>-0.0463302022509941</v>
      </c>
      <c r="L130" s="42">
        <f t="shared" si="1"/>
        <v>-0.04163232147390551</v>
      </c>
      <c r="M130" s="43">
        <f t="shared" si="1"/>
        <v>-0.04380057414025409</v>
      </c>
      <c r="N130" s="42">
        <f t="shared" si="1"/>
        <v>-0.013445036811373337</v>
      </c>
      <c r="O130" s="42">
        <f t="shared" si="1"/>
        <v>-0.0003780836565571441</v>
      </c>
      <c r="P130" s="43">
        <f t="shared" si="1"/>
        <v>-0.006664590328977001</v>
      </c>
      <c r="Q130" s="42">
        <f t="shared" si="1"/>
        <v>-0.0134450368113732</v>
      </c>
      <c r="R130" s="42">
        <f t="shared" si="1"/>
        <v>-0.013445036811373325</v>
      </c>
      <c r="S130" s="43">
        <f t="shared" si="1"/>
        <v>-0.013445036811373268</v>
      </c>
      <c r="T130" s="42">
        <f t="shared" si="1"/>
        <v>-0.0028369189276245877</v>
      </c>
      <c r="U130" s="42">
        <f t="shared" si="1"/>
        <v>0.017066972359408964</v>
      </c>
      <c r="V130" s="43">
        <f t="shared" si="1"/>
        <v>0.007324541361018857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7" t="s">
        <v>61</v>
      </c>
      <c r="B131" s="35">
        <v>40399</v>
      </c>
      <c r="C131" s="35">
        <v>40410</v>
      </c>
      <c r="D131" s="36">
        <v>12.687179999999998</v>
      </c>
      <c r="E131" s="42">
        <f t="shared" si="1"/>
        <v>0.03220509550691267</v>
      </c>
      <c r="F131" s="42">
        <f t="shared" si="1"/>
        <v>0.004556744734406101</v>
      </c>
      <c r="G131" s="43">
        <f t="shared" si="1"/>
        <v>0.01727265289560101</v>
      </c>
      <c r="H131" s="42">
        <f aca="true" t="shared" si="2" ref="H131:V131">(H22-H21)/H21</f>
        <v>-0.047854911512606325</v>
      </c>
      <c r="I131" s="42">
        <f t="shared" si="2"/>
        <v>-0.05922463588365135</v>
      </c>
      <c r="J131" s="43">
        <f t="shared" si="2"/>
        <v>-0.05379924873564231</v>
      </c>
      <c r="K131" s="42">
        <f t="shared" si="2"/>
        <v>0.004556744734406028</v>
      </c>
      <c r="L131" s="42">
        <f t="shared" si="2"/>
        <v>0.004556744734406142</v>
      </c>
      <c r="M131" s="43">
        <f t="shared" si="2"/>
        <v>0.004556744734406</v>
      </c>
      <c r="N131" s="42">
        <f t="shared" si="2"/>
        <v>-0.0026186605851253515</v>
      </c>
      <c r="O131" s="42">
        <f t="shared" si="2"/>
        <v>-0.028271907054299942</v>
      </c>
      <c r="P131" s="43">
        <f t="shared" si="2"/>
        <v>-0.016014383144114203</v>
      </c>
      <c r="Q131" s="42">
        <f t="shared" si="2"/>
        <v>0.06036545277520636</v>
      </c>
      <c r="R131" s="42">
        <f t="shared" si="2"/>
        <v>0.00455674473440615</v>
      </c>
      <c r="S131" s="43">
        <f t="shared" si="2"/>
        <v>0.029988561056796047</v>
      </c>
      <c r="T131" s="42">
        <f t="shared" si="2"/>
        <v>0.015243518614559283</v>
      </c>
      <c r="U131" s="42">
        <f t="shared" si="2"/>
        <v>0.034693447076438254</v>
      </c>
      <c r="V131" s="43">
        <f t="shared" si="2"/>
        <v>0.02526925493511557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7" t="s">
        <v>62</v>
      </c>
      <c r="B132" s="35">
        <v>40413</v>
      </c>
      <c r="C132" s="35">
        <v>40424</v>
      </c>
      <c r="D132" s="36">
        <v>13.019499999999999</v>
      </c>
      <c r="E132" s="42">
        <f aca="true" t="shared" si="3" ref="E132:V146">(E23-E22)/E22</f>
        <v>0.044518251607415654</v>
      </c>
      <c r="F132" s="42">
        <f t="shared" si="3"/>
        <v>0.0742961842190307</v>
      </c>
      <c r="G132" s="43">
        <f t="shared" si="3"/>
        <v>0.06039981566694377</v>
      </c>
      <c r="H132" s="42">
        <f t="shared" si="3"/>
        <v>0.01677875192687098</v>
      </c>
      <c r="I132" s="42">
        <f t="shared" si="3"/>
        <v>0.026193370000267863</v>
      </c>
      <c r="J132" s="43">
        <f t="shared" si="3"/>
        <v>0.021672694361500097</v>
      </c>
      <c r="K132" s="42">
        <f t="shared" si="3"/>
        <v>0.061579348276139534</v>
      </c>
      <c r="L132" s="42">
        <f t="shared" si="3"/>
        <v>0.09410322536793275</v>
      </c>
      <c r="M132" s="43">
        <f t="shared" si="3"/>
        <v>0.07913191686536146</v>
      </c>
      <c r="N132" s="42">
        <f t="shared" si="3"/>
        <v>-0.01810274669039092</v>
      </c>
      <c r="O132" s="42">
        <f t="shared" si="3"/>
        <v>-0.02234280290515008</v>
      </c>
      <c r="P132" s="43">
        <f t="shared" si="3"/>
        <v>-0.020289256515423595</v>
      </c>
      <c r="Q132" s="42">
        <f t="shared" si="3"/>
        <v>0.026193370000268158</v>
      </c>
      <c r="R132" s="42">
        <f t="shared" si="3"/>
        <v>0.050058332093297554</v>
      </c>
      <c r="S132" s="43">
        <f t="shared" si="3"/>
        <v>0.0388624239508887</v>
      </c>
      <c r="T132" s="42">
        <f t="shared" si="3"/>
        <v>0.04239642321079868</v>
      </c>
      <c r="U132" s="42">
        <f t="shared" si="3"/>
        <v>0.006267285145893841</v>
      </c>
      <c r="V132" s="43">
        <f t="shared" si="3"/>
        <v>0.02360197260127736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7" t="s">
        <v>63</v>
      </c>
      <c r="B133" s="35">
        <v>40427</v>
      </c>
      <c r="C133" s="35">
        <v>40438</v>
      </c>
      <c r="D133" s="36">
        <v>12.954136363636366</v>
      </c>
      <c r="E133" s="42">
        <f t="shared" si="3"/>
        <v>0.047346903825344365</v>
      </c>
      <c r="F133" s="42">
        <f t="shared" si="3"/>
        <v>-0.005020441365922865</v>
      </c>
      <c r="G133" s="43">
        <f t="shared" si="3"/>
        <v>0.01905164473006261</v>
      </c>
      <c r="H133" s="42">
        <f t="shared" si="3"/>
        <v>0.02261787970724596</v>
      </c>
      <c r="I133" s="42">
        <f t="shared" si="3"/>
        <v>0.045571739581572575</v>
      </c>
      <c r="J133" s="43">
        <f t="shared" si="3"/>
        <v>0.03460263840269083</v>
      </c>
      <c r="K133" s="42">
        <f t="shared" si="3"/>
        <v>0.044728536565780685</v>
      </c>
      <c r="L133" s="42">
        <f t="shared" si="3"/>
        <v>0.0018414866246569436</v>
      </c>
      <c r="M133" s="43">
        <f t="shared" si="3"/>
        <v>0.021262037541392307</v>
      </c>
      <c r="N133" s="42">
        <f t="shared" si="3"/>
        <v>0.024903755886229808</v>
      </c>
      <c r="O133" s="42">
        <f t="shared" si="3"/>
        <v>0.06554548477833792</v>
      </c>
      <c r="P133" s="43">
        <f t="shared" si="3"/>
        <v>0.045817930243117484</v>
      </c>
      <c r="Q133" s="42">
        <f t="shared" si="3"/>
        <v>-0.00502044136592288</v>
      </c>
      <c r="R133" s="42">
        <f t="shared" si="3"/>
        <v>-0.005020441365922854</v>
      </c>
      <c r="S133" s="43">
        <f t="shared" si="3"/>
        <v>-0.005020441365922933</v>
      </c>
      <c r="T133" s="42">
        <f t="shared" si="3"/>
        <v>-0.005020441365922948</v>
      </c>
      <c r="U133" s="42">
        <f t="shared" si="3"/>
        <v>-0.005020441365922789</v>
      </c>
      <c r="V133" s="43">
        <f t="shared" si="3"/>
        <v>-0.005020441365922866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7" t="s">
        <v>64</v>
      </c>
      <c r="B134" s="35">
        <v>40441</v>
      </c>
      <c r="C134" s="35">
        <v>40452</v>
      </c>
      <c r="D134" s="36">
        <v>12.60505</v>
      </c>
      <c r="E134" s="42">
        <f t="shared" si="3"/>
        <v>0.0054872025198454445</v>
      </c>
      <c r="F134" s="42">
        <f t="shared" si="3"/>
        <v>-0.041471034670537324</v>
      </c>
      <c r="G134" s="43">
        <f t="shared" si="3"/>
        <v>-0.01928604072232465</v>
      </c>
      <c r="H134" s="42">
        <f t="shared" si="3"/>
        <v>0.05194825023872251</v>
      </c>
      <c r="I134" s="42">
        <f t="shared" si="3"/>
        <v>0.027982493731267793</v>
      </c>
      <c r="J134" s="43">
        <f t="shared" si="3"/>
        <v>0.03930248935819312</v>
      </c>
      <c r="K134" s="42">
        <f t="shared" si="3"/>
        <v>0.019387947255143055</v>
      </c>
      <c r="L134" s="42">
        <f t="shared" si="3"/>
        <v>-0.026947868529181577</v>
      </c>
      <c r="M134" s="43">
        <f t="shared" si="3"/>
        <v>-0.005483483276149084</v>
      </c>
      <c r="N134" s="42">
        <f t="shared" si="3"/>
        <v>0.015667553287058437</v>
      </c>
      <c r="O134" s="42">
        <f t="shared" si="3"/>
        <v>0.024604562277219265</v>
      </c>
      <c r="P134" s="43">
        <f t="shared" si="3"/>
        <v>0.020353276750649706</v>
      </c>
      <c r="Q134" s="42">
        <f t="shared" si="3"/>
        <v>0.024265401548229624</v>
      </c>
      <c r="R134" s="42">
        <f t="shared" si="3"/>
        <v>-0.02694786852918178</v>
      </c>
      <c r="S134" s="43">
        <f t="shared" si="3"/>
        <v>-0.0032148897128203295</v>
      </c>
      <c r="T134" s="42">
        <f t="shared" si="3"/>
        <v>-0.02694786852918171</v>
      </c>
      <c r="U134" s="42">
        <f t="shared" si="3"/>
        <v>-0.02694786852918168</v>
      </c>
      <c r="V134" s="43">
        <f t="shared" si="3"/>
        <v>-0.02694786852918164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7" t="s">
        <v>65</v>
      </c>
      <c r="B135" s="35">
        <v>40455</v>
      </c>
      <c r="C135" s="35">
        <v>40466</v>
      </c>
      <c r="D135" s="36">
        <v>12.46529</v>
      </c>
      <c r="E135" s="42">
        <f t="shared" si="3"/>
        <v>-0.04298801901081383</v>
      </c>
      <c r="F135" s="42">
        <f t="shared" si="3"/>
        <v>-0.01108761964450771</v>
      </c>
      <c r="G135" s="43">
        <f t="shared" si="3"/>
        <v>-0.02653937558756241</v>
      </c>
      <c r="H135" s="42">
        <f t="shared" si="3"/>
        <v>0.013635189864379551</v>
      </c>
      <c r="I135" s="42">
        <f t="shared" si="3"/>
        <v>-0.011087619644507626</v>
      </c>
      <c r="J135" s="43">
        <f t="shared" si="3"/>
        <v>0.0007320502402194007</v>
      </c>
      <c r="K135" s="42">
        <f t="shared" si="3"/>
        <v>-0.01108761964450771</v>
      </c>
      <c r="L135" s="42">
        <f t="shared" si="3"/>
        <v>-0.024634364580884215</v>
      </c>
      <c r="M135" s="43">
        <f t="shared" si="3"/>
        <v>-0.018202097201021828</v>
      </c>
      <c r="N135" s="42">
        <f t="shared" si="3"/>
        <v>0.04423614988586956</v>
      </c>
      <c r="O135" s="42">
        <f t="shared" si="3"/>
        <v>-0.011087619644507551</v>
      </c>
      <c r="P135" s="43">
        <f t="shared" si="3"/>
        <v>0.015108734801995592</v>
      </c>
      <c r="Q135" s="42">
        <f t="shared" si="3"/>
        <v>0.013635189864379739</v>
      </c>
      <c r="R135" s="42">
        <f t="shared" si="3"/>
        <v>0.033862943098923855</v>
      </c>
      <c r="S135" s="43">
        <f t="shared" si="3"/>
        <v>0.024230679653902982</v>
      </c>
      <c r="T135" s="42">
        <f t="shared" si="3"/>
        <v>0.004284075386924803</v>
      </c>
      <c r="U135" s="42">
        <f t="shared" si="3"/>
        <v>0.00849480372886837</v>
      </c>
      <c r="V135" s="43">
        <f t="shared" si="3"/>
        <v>0.006437409880779488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7" t="s">
        <v>66</v>
      </c>
      <c r="B136" s="35">
        <v>40469</v>
      </c>
      <c r="C136" s="35">
        <v>40480</v>
      </c>
      <c r="D136" s="36">
        <v>12.398100000000001</v>
      </c>
      <c r="E136" s="42">
        <f t="shared" si="3"/>
        <v>-0.0053901674168829235</v>
      </c>
      <c r="F136" s="42">
        <f t="shared" si="3"/>
        <v>-0.035529859313341114</v>
      </c>
      <c r="G136" s="43">
        <f t="shared" si="3"/>
        <v>-0.021177625076932452</v>
      </c>
      <c r="H136" s="42">
        <f t="shared" si="3"/>
        <v>-0.07816649663028176</v>
      </c>
      <c r="I136" s="42">
        <f t="shared" si="3"/>
        <v>-0.050944816237483835</v>
      </c>
      <c r="J136" s="43">
        <f t="shared" si="3"/>
        <v>-0.06412696855368134</v>
      </c>
      <c r="K136" s="42">
        <f t="shared" si="3"/>
        <v>0.02474952447957499</v>
      </c>
      <c r="L136" s="42">
        <f t="shared" si="3"/>
        <v>-0.005390167416883176</v>
      </c>
      <c r="M136" s="43">
        <f t="shared" si="3"/>
        <v>0.00902446783794464</v>
      </c>
      <c r="N136" s="42">
        <f t="shared" si="3"/>
        <v>-0.03832426783354267</v>
      </c>
      <c r="O136" s="42">
        <f t="shared" si="3"/>
        <v>-0.030411798425263453</v>
      </c>
      <c r="P136" s="43">
        <f t="shared" si="3"/>
        <v>-0.034265936749941245</v>
      </c>
      <c r="Q136" s="42">
        <f t="shared" si="3"/>
        <v>-0.005390167416883146</v>
      </c>
      <c r="R136" s="42">
        <f t="shared" si="3"/>
        <v>-0.005390167416883121</v>
      </c>
      <c r="S136" s="43">
        <f t="shared" si="3"/>
        <v>-0.005390167416883067</v>
      </c>
      <c r="T136" s="42">
        <f t="shared" si="3"/>
        <v>0.045355232204704624</v>
      </c>
      <c r="U136" s="42">
        <f t="shared" si="3"/>
        <v>0.06220467557420246</v>
      </c>
      <c r="V136" s="43">
        <f t="shared" si="3"/>
        <v>0.053989524080616504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7" t="s">
        <v>67</v>
      </c>
      <c r="B137" s="35">
        <v>40483</v>
      </c>
      <c r="C137" s="35">
        <v>40494</v>
      </c>
      <c r="D137" s="36">
        <v>12.260177777777779</v>
      </c>
      <c r="E137" s="42">
        <f t="shared" si="3"/>
        <v>-0.04408698226460625</v>
      </c>
      <c r="F137" s="42">
        <f t="shared" si="3"/>
        <v>-0.011124464411661629</v>
      </c>
      <c r="G137" s="43">
        <f t="shared" si="3"/>
        <v>-0.02707406982437686</v>
      </c>
      <c r="H137" s="42">
        <f t="shared" si="3"/>
        <v>-0.07184489203550704</v>
      </c>
      <c r="I137" s="42">
        <f t="shared" si="3"/>
        <v>-0.050679485835195374</v>
      </c>
      <c r="J137" s="43">
        <f t="shared" si="3"/>
        <v>-0.060775118918189035</v>
      </c>
      <c r="K137" s="42">
        <f t="shared" si="3"/>
        <v>-0.025666751699725474</v>
      </c>
      <c r="L137" s="42">
        <f t="shared" si="3"/>
        <v>0.0026099180270652625</v>
      </c>
      <c r="M137" s="43">
        <f t="shared" si="3"/>
        <v>-0.011124464411661582</v>
      </c>
      <c r="N137" s="42">
        <f t="shared" si="3"/>
        <v>-0.03821694483873931</v>
      </c>
      <c r="O137" s="42">
        <f t="shared" si="3"/>
        <v>-0.03664383307200595</v>
      </c>
      <c r="P137" s="43">
        <f t="shared" si="3"/>
        <v>-0.037406870673145715</v>
      </c>
      <c r="Q137" s="42">
        <f t="shared" si="3"/>
        <v>0.012994451090493065</v>
      </c>
      <c r="R137" s="42">
        <f t="shared" si="3"/>
        <v>0.03187012409217918</v>
      </c>
      <c r="S137" s="43">
        <f t="shared" si="3"/>
        <v>0.02297469198793603</v>
      </c>
      <c r="T137" s="42">
        <f t="shared" si="3"/>
        <v>-0.03512629779972807</v>
      </c>
      <c r="U137" s="42">
        <f t="shared" si="3"/>
        <v>-0.020114242007919073</v>
      </c>
      <c r="V137" s="43">
        <f t="shared" si="3"/>
        <v>-0.027373592930718994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7" t="s">
        <v>68</v>
      </c>
      <c r="B138" s="35">
        <v>40497</v>
      </c>
      <c r="C138" s="35">
        <v>40508</v>
      </c>
      <c r="D138" s="36">
        <v>12.379933333333334</v>
      </c>
      <c r="E138" s="42">
        <f t="shared" si="3"/>
        <v>0.009767848209560144</v>
      </c>
      <c r="F138" s="42">
        <f t="shared" si="3"/>
        <v>0.009767848209560007</v>
      </c>
      <c r="G138" s="43">
        <f t="shared" si="3"/>
        <v>0.009767848209560169</v>
      </c>
      <c r="H138" s="42">
        <f t="shared" si="3"/>
        <v>-0.0091063171775344</v>
      </c>
      <c r="I138" s="42">
        <f t="shared" si="3"/>
        <v>0.009767848209560226</v>
      </c>
      <c r="J138" s="43">
        <f t="shared" si="3"/>
        <v>0.0008712151856872236</v>
      </c>
      <c r="K138" s="42">
        <f t="shared" si="3"/>
        <v>0.009767848209560209</v>
      </c>
      <c r="L138" s="42">
        <f t="shared" si="3"/>
        <v>0.023600284486403396</v>
      </c>
      <c r="M138" s="43">
        <f t="shared" si="3"/>
        <v>0.01698047569677113</v>
      </c>
      <c r="N138" s="42">
        <f t="shared" si="3"/>
        <v>-0.004454234159588582</v>
      </c>
      <c r="O138" s="42">
        <f t="shared" si="3"/>
        <v>0.0030806439167816464</v>
      </c>
      <c r="P138" s="43">
        <f t="shared" si="3"/>
        <v>-0.0005710717379783034</v>
      </c>
      <c r="Q138" s="42">
        <f t="shared" si="3"/>
        <v>0.009767848209559919</v>
      </c>
      <c r="R138" s="42">
        <f t="shared" si="3"/>
        <v>0.009767848209560007</v>
      </c>
      <c r="S138" s="43">
        <f t="shared" si="3"/>
        <v>0.009767848209560226</v>
      </c>
      <c r="T138" s="42">
        <f t="shared" si="3"/>
        <v>-0.02539819625544958</v>
      </c>
      <c r="U138" s="42">
        <f t="shared" si="3"/>
        <v>0.0005039229966282837</v>
      </c>
      <c r="V138" s="43">
        <f t="shared" si="3"/>
        <v>-0.011921675976325373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7" t="s">
        <v>69</v>
      </c>
      <c r="B139" s="35">
        <v>40511</v>
      </c>
      <c r="C139" s="35">
        <v>40522</v>
      </c>
      <c r="D139" s="36">
        <v>12.430060000000001</v>
      </c>
      <c r="E139" s="42">
        <f t="shared" si="3"/>
        <v>0.004049025573643352</v>
      </c>
      <c r="F139" s="42">
        <f t="shared" si="3"/>
        <v>0.004049025573643458</v>
      </c>
      <c r="G139" s="43">
        <f t="shared" si="3"/>
        <v>0.0040490255736434074</v>
      </c>
      <c r="H139" s="42">
        <f t="shared" si="3"/>
        <v>0.013611397245773161</v>
      </c>
      <c r="I139" s="42">
        <f t="shared" si="3"/>
        <v>0.004049025573643326</v>
      </c>
      <c r="J139" s="43">
        <f t="shared" si="3"/>
        <v>0.008511465687304223</v>
      </c>
      <c r="K139" s="42">
        <f t="shared" si="3"/>
        <v>0.019034831925488854</v>
      </c>
      <c r="L139" s="42">
        <f t="shared" si="3"/>
        <v>0.004049025573643336</v>
      </c>
      <c r="M139" s="43">
        <f t="shared" si="3"/>
        <v>0.01116994064863376</v>
      </c>
      <c r="N139" s="42">
        <f t="shared" si="3"/>
        <v>0.018392583081838214</v>
      </c>
      <c r="O139" s="42">
        <f t="shared" si="3"/>
        <v>0.004049025573643402</v>
      </c>
      <c r="P139" s="43">
        <f t="shared" si="3"/>
        <v>0.010973501612082439</v>
      </c>
      <c r="Q139" s="42">
        <f t="shared" si="3"/>
        <v>0.004049025573643518</v>
      </c>
      <c r="R139" s="42">
        <f t="shared" si="3"/>
        <v>0.004049025573643518</v>
      </c>
      <c r="S139" s="43">
        <f t="shared" si="3"/>
        <v>0.004049025573643326</v>
      </c>
      <c r="T139" s="42">
        <f t="shared" si="3"/>
        <v>-0.01665301619076159</v>
      </c>
      <c r="U139" s="42">
        <f t="shared" si="3"/>
        <v>-0.0331379753735286</v>
      </c>
      <c r="V139" s="43">
        <f t="shared" si="3"/>
        <v>-0.02533777517485342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7" t="s">
        <v>70</v>
      </c>
      <c r="B140" s="35">
        <v>40525</v>
      </c>
      <c r="C140" s="35">
        <v>40536</v>
      </c>
      <c r="D140" s="36">
        <v>12.38270909090909</v>
      </c>
      <c r="E140" s="42">
        <f t="shared" si="3"/>
        <v>0.030542013438481112</v>
      </c>
      <c r="F140" s="42">
        <f t="shared" si="3"/>
        <v>-0.0038093870094682387</v>
      </c>
      <c r="G140" s="43">
        <f t="shared" si="3"/>
        <v>0.01252160664611424</v>
      </c>
      <c r="H140" s="42">
        <f t="shared" si="3"/>
        <v>0.07137481019736448</v>
      </c>
      <c r="I140" s="42">
        <f t="shared" si="3"/>
        <v>0.04600014364005834</v>
      </c>
      <c r="J140" s="43">
        <f t="shared" si="3"/>
        <v>0.05790153591914872</v>
      </c>
      <c r="K140" s="42">
        <f t="shared" si="3"/>
        <v>-0.003809387009468196</v>
      </c>
      <c r="L140" s="42">
        <f t="shared" si="3"/>
        <v>-0.003809387009468065</v>
      </c>
      <c r="M140" s="43">
        <f t="shared" si="3"/>
        <v>-0.0038093870094681277</v>
      </c>
      <c r="N140" s="42">
        <f t="shared" si="3"/>
        <v>0.03126774725076186</v>
      </c>
      <c r="O140" s="42">
        <f t="shared" si="3"/>
        <v>0.04932077901669338</v>
      </c>
      <c r="P140" s="43">
        <f t="shared" si="3"/>
        <v>0.04054156493874038</v>
      </c>
      <c r="Q140" s="42">
        <f t="shared" si="3"/>
        <v>-0.0038093870094682044</v>
      </c>
      <c r="R140" s="42">
        <f t="shared" si="3"/>
        <v>-0.0038093870094682383</v>
      </c>
      <c r="S140" s="43">
        <f t="shared" si="3"/>
        <v>-0.0038093870094682227</v>
      </c>
      <c r="T140" s="42">
        <f t="shared" si="3"/>
        <v>-0.003809387009468216</v>
      </c>
      <c r="U140" s="42">
        <f t="shared" si="3"/>
        <v>-0.04212441058602716</v>
      </c>
      <c r="V140" s="43">
        <f t="shared" si="3"/>
        <v>-0.023833318928875847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4" t="s">
        <v>71</v>
      </c>
      <c r="B141" s="33">
        <v>40539</v>
      </c>
      <c r="C141" s="33">
        <v>40550</v>
      </c>
      <c r="D141" s="34">
        <v>12.29986</v>
      </c>
      <c r="E141" s="43">
        <f t="shared" si="3"/>
        <v>0.059529911455220824</v>
      </c>
      <c r="F141" s="43">
        <f t="shared" si="3"/>
        <v>0.13299341117526062</v>
      </c>
      <c r="G141" s="43">
        <f t="shared" si="3"/>
        <v>0.09744655647201556</v>
      </c>
      <c r="H141" s="43">
        <f t="shared" si="3"/>
        <v>0.06301520721658685</v>
      </c>
      <c r="I141" s="43">
        <f t="shared" si="3"/>
        <v>0.0406097344649491</v>
      </c>
      <c r="J141" s="43">
        <f t="shared" si="3"/>
        <v>0.05125233402197693</v>
      </c>
      <c r="K141" s="43">
        <f t="shared" si="3"/>
        <v>0.03713176075350205</v>
      </c>
      <c r="L141" s="43">
        <f t="shared" si="3"/>
        <v>0.05371323542104946</v>
      </c>
      <c r="M141" s="43">
        <f t="shared" si="3"/>
        <v>0.04577281093236479</v>
      </c>
      <c r="N141" s="43">
        <f t="shared" si="3"/>
        <v>6.649805722381096E-05</v>
      </c>
      <c r="O141" s="43">
        <f t="shared" si="3"/>
        <v>-0.00040394033991215966</v>
      </c>
      <c r="P141" s="43">
        <f t="shared" si="3"/>
        <v>-0.0001772044567022887</v>
      </c>
      <c r="Q141" s="43">
        <f t="shared" si="3"/>
        <v>0.040609734464949046</v>
      </c>
      <c r="R141" s="43">
        <f t="shared" si="3"/>
        <v>-0.006690708010730395</v>
      </c>
      <c r="S141" s="43">
        <f t="shared" si="3"/>
        <v>0.015382831811253281</v>
      </c>
      <c r="T141" s="43">
        <f t="shared" si="3"/>
        <v>0.0037651792733672264</v>
      </c>
      <c r="U141" s="43">
        <f t="shared" si="3"/>
        <v>-0.006690708010730338</v>
      </c>
      <c r="V141" s="43">
        <f t="shared" si="3"/>
        <v>-0.0015968142056572243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7" t="s">
        <v>72</v>
      </c>
      <c r="B142" s="35">
        <v>40553</v>
      </c>
      <c r="C142" s="35">
        <v>40564</v>
      </c>
      <c r="D142" s="36">
        <v>12.09794</v>
      </c>
      <c r="E142" s="42">
        <f t="shared" si="3"/>
        <v>0.07579451107573582</v>
      </c>
      <c r="F142" s="42">
        <f t="shared" si="3"/>
        <v>-0.016416447016470173</v>
      </c>
      <c r="G142" s="43">
        <f t="shared" si="3"/>
        <v>0.02666020493901292</v>
      </c>
      <c r="H142" s="42">
        <f t="shared" si="3"/>
        <v>0.031956514605670394</v>
      </c>
      <c r="I142" s="42">
        <f t="shared" si="3"/>
        <v>0.028291896300963126</v>
      </c>
      <c r="J142" s="43">
        <f t="shared" si="3"/>
        <v>0.030052067297712197</v>
      </c>
      <c r="K142" s="42">
        <f t="shared" si="3"/>
        <v>0.04592335563741559</v>
      </c>
      <c r="L142" s="42">
        <f t="shared" si="3"/>
        <v>-0.010151583621670726</v>
      </c>
      <c r="M142" s="43">
        <f t="shared" si="3"/>
        <v>0.016479323986323288</v>
      </c>
      <c r="N142" s="42">
        <f t="shared" si="3"/>
        <v>0.04339606634063631</v>
      </c>
      <c r="O142" s="42">
        <f t="shared" si="3"/>
        <v>0.08256051429004846</v>
      </c>
      <c r="P142" s="43">
        <f t="shared" si="3"/>
        <v>0.0636799335196478</v>
      </c>
      <c r="Q142" s="42">
        <f t="shared" si="3"/>
        <v>0.0059377246422463205</v>
      </c>
      <c r="R142" s="42">
        <f t="shared" si="3"/>
        <v>-0.016416447016470156</v>
      </c>
      <c r="S142" s="43">
        <f t="shared" si="3"/>
        <v>-0.00572532144056215</v>
      </c>
      <c r="T142" s="42">
        <f t="shared" si="3"/>
        <v>-0.006170785006225154</v>
      </c>
      <c r="U142" s="42">
        <f t="shared" si="3"/>
        <v>0.008173141808118031</v>
      </c>
      <c r="V142" s="43">
        <f t="shared" si="3"/>
        <v>0.0011475450010927971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7" t="s">
        <v>73</v>
      </c>
      <c r="B143" s="35">
        <v>40567</v>
      </c>
      <c r="C143" s="35">
        <v>40578</v>
      </c>
      <c r="D143" s="36">
        <v>12.05557</v>
      </c>
      <c r="E143" s="42">
        <f t="shared" si="3"/>
        <v>-0.003502249143242675</v>
      </c>
      <c r="F143" s="42">
        <f t="shared" si="3"/>
        <v>0.11935363794868643</v>
      </c>
      <c r="G143" s="43">
        <f t="shared" si="3"/>
        <v>0.05921439251907086</v>
      </c>
      <c r="H143" s="42">
        <f t="shared" si="3"/>
        <v>0.0899194149995785</v>
      </c>
      <c r="I143" s="42">
        <f t="shared" si="3"/>
        <v>0.15535971113826944</v>
      </c>
      <c r="J143" s="43">
        <f t="shared" si="3"/>
        <v>0.12386964382341084</v>
      </c>
      <c r="K143" s="42">
        <f t="shared" si="3"/>
        <v>0.04929233368360539</v>
      </c>
      <c r="L143" s="42">
        <f t="shared" si="3"/>
        <v>0.059567228759083976</v>
      </c>
      <c r="M143" s="43">
        <f t="shared" si="3"/>
        <v>0.054546163528024945</v>
      </c>
      <c r="N143" s="42">
        <f t="shared" si="3"/>
        <v>0.14248149779755614</v>
      </c>
      <c r="O143" s="42">
        <f t="shared" si="3"/>
        <v>0.08191184378733667</v>
      </c>
      <c r="P143" s="43">
        <f t="shared" si="3"/>
        <v>0.11055472234036212</v>
      </c>
      <c r="Q143" s="42">
        <f t="shared" si="3"/>
        <v>-0.0035022491432426194</v>
      </c>
      <c r="R143" s="42">
        <f t="shared" si="3"/>
        <v>0.07953923009482049</v>
      </c>
      <c r="S143" s="43">
        <f t="shared" si="3"/>
        <v>0.03935786917317705</v>
      </c>
      <c r="T143" s="42">
        <f t="shared" si="3"/>
        <v>0.07868313237071685</v>
      </c>
      <c r="U143" s="42">
        <f t="shared" si="3"/>
        <v>0.06941222043164207</v>
      </c>
      <c r="V143" s="43">
        <f t="shared" si="3"/>
        <v>0.07391988187570343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7" t="s">
        <v>74</v>
      </c>
      <c r="B144" s="35">
        <v>40581</v>
      </c>
      <c r="C144" s="35">
        <v>40592</v>
      </c>
      <c r="D144" s="36">
        <v>12.057266666666669</v>
      </c>
      <c r="E144" s="42">
        <f t="shared" si="3"/>
        <v>0.02871618679166602</v>
      </c>
      <c r="F144" s="42">
        <f t="shared" si="3"/>
        <v>0.02453441367462656</v>
      </c>
      <c r="G144" s="43">
        <f t="shared" si="3"/>
        <v>0.026460230241684125</v>
      </c>
      <c r="H144" s="42">
        <f t="shared" si="3"/>
        <v>0.014428461975114975</v>
      </c>
      <c r="I144" s="42">
        <f t="shared" si="3"/>
        <v>0.07515129244545624</v>
      </c>
      <c r="J144" s="43">
        <f t="shared" si="3"/>
        <v>0.04681397155929697</v>
      </c>
      <c r="K144" s="42">
        <f t="shared" si="3"/>
        <v>0.006430930474026656</v>
      </c>
      <c r="L144" s="42">
        <f t="shared" si="3"/>
        <v>0.07157936124131854</v>
      </c>
      <c r="M144" s="43">
        <f t="shared" si="3"/>
        <v>0.03990168389575475</v>
      </c>
      <c r="N144" s="42">
        <f t="shared" si="3"/>
        <v>0.00014073715856417537</v>
      </c>
      <c r="O144" s="42">
        <f t="shared" si="3"/>
        <v>0.052779723324804254</v>
      </c>
      <c r="P144" s="43">
        <f t="shared" si="3"/>
        <v>0.027171567892579285</v>
      </c>
      <c r="Q144" s="42">
        <f t="shared" si="3"/>
        <v>0.00014073715856417537</v>
      </c>
      <c r="R144" s="42">
        <f t="shared" si="3"/>
        <v>-0.019092738556023822</v>
      </c>
      <c r="S144" s="43">
        <f t="shared" si="3"/>
        <v>-0.010169992090493308</v>
      </c>
      <c r="T144" s="42">
        <f t="shared" si="3"/>
        <v>0.00014073715856398824</v>
      </c>
      <c r="U144" s="42">
        <f t="shared" si="3"/>
        <v>0.03650949123705736</v>
      </c>
      <c r="V144" s="43">
        <f t="shared" si="3"/>
        <v>0.018748006687095534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7" t="s">
        <v>75</v>
      </c>
      <c r="B145" s="35">
        <v>40595</v>
      </c>
      <c r="C145" s="35">
        <v>40606</v>
      </c>
      <c r="D145" s="36">
        <v>12.09744</v>
      </c>
      <c r="E145" s="42">
        <f t="shared" si="3"/>
        <v>0.031202207244317243</v>
      </c>
      <c r="F145" s="42">
        <f t="shared" si="3"/>
        <v>0.02722073154067128</v>
      </c>
      <c r="G145" s="43">
        <f t="shared" si="3"/>
        <v>0.029058335711584726</v>
      </c>
      <c r="H145" s="42">
        <f t="shared" si="3"/>
        <v>0.038660464548330324</v>
      </c>
      <c r="I145" s="42">
        <f t="shared" si="3"/>
        <v>0.0033318773187952693</v>
      </c>
      <c r="J145" s="43">
        <f t="shared" si="3"/>
        <v>0.01930849956909441</v>
      </c>
      <c r="K145" s="42">
        <f t="shared" si="3"/>
        <v>0.07858176811770486</v>
      </c>
      <c r="L145" s="42">
        <f t="shared" si="3"/>
        <v>0.10366506505067458</v>
      </c>
      <c r="M145" s="43">
        <f t="shared" si="3"/>
        <v>0.09186116061163</v>
      </c>
      <c r="N145" s="42">
        <f t="shared" si="3"/>
        <v>0.059072537169839345</v>
      </c>
      <c r="O145" s="42">
        <f t="shared" si="3"/>
        <v>0.003331877318795121</v>
      </c>
      <c r="P145" s="43">
        <f t="shared" si="3"/>
        <v>0.02973534777455285</v>
      </c>
      <c r="Q145" s="42">
        <f t="shared" si="3"/>
        <v>0.025628141259212697</v>
      </c>
      <c r="R145" s="42">
        <f t="shared" si="3"/>
        <v>0.003331877318795186</v>
      </c>
      <c r="S145" s="43">
        <f t="shared" si="3"/>
        <v>0.013783251040865894</v>
      </c>
      <c r="T145" s="42">
        <f t="shared" si="3"/>
        <v>0.07977621082879864</v>
      </c>
      <c r="U145" s="42">
        <f t="shared" si="3"/>
        <v>0.03413592618384585</v>
      </c>
      <c r="V145" s="43">
        <f t="shared" si="3"/>
        <v>0.05601825443827521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7" t="s">
        <v>76</v>
      </c>
      <c r="B146" s="35">
        <v>40609</v>
      </c>
      <c r="C146" s="35">
        <v>40620</v>
      </c>
      <c r="D146" s="36">
        <v>12.009559999999999</v>
      </c>
      <c r="E146" s="42">
        <f t="shared" si="3"/>
        <v>-0.03409504016574629</v>
      </c>
      <c r="F146" s="42">
        <f t="shared" si="3"/>
        <v>-0.030351222491969983</v>
      </c>
      <c r="G146" s="43">
        <f t="shared" si="3"/>
        <v>-0.032082738166091605</v>
      </c>
      <c r="H146" s="42">
        <f aca="true" t="shared" si="4" ref="H146:V146">(H37-H36)/H36</f>
        <v>-0.02752425812605749</v>
      </c>
      <c r="I146" s="42">
        <f t="shared" si="4"/>
        <v>-0.04766637923318481</v>
      </c>
      <c r="J146" s="43">
        <f t="shared" si="4"/>
        <v>-0.03838458674808218</v>
      </c>
      <c r="K146" s="42">
        <f t="shared" si="4"/>
        <v>-0.007264346837016925</v>
      </c>
      <c r="L146" s="42">
        <f t="shared" si="4"/>
        <v>0.0027632860232152975</v>
      </c>
      <c r="M146" s="43">
        <f t="shared" si="4"/>
        <v>-0.00189820817127116</v>
      </c>
      <c r="N146" s="42">
        <f t="shared" si="4"/>
        <v>-0.038613893779005884</v>
      </c>
      <c r="O146" s="42">
        <f t="shared" si="4"/>
        <v>-0.00726434683701686</v>
      </c>
      <c r="P146" s="43">
        <f t="shared" si="4"/>
        <v>-0.022537203039524334</v>
      </c>
      <c r="Q146" s="42">
        <f t="shared" si="4"/>
        <v>-0.0072643468370168045</v>
      </c>
      <c r="R146" s="42">
        <f t="shared" si="4"/>
        <v>0.012201058126963128</v>
      </c>
      <c r="S146" s="43">
        <f t="shared" si="4"/>
        <v>0.002970041339921038</v>
      </c>
      <c r="T146" s="42">
        <f t="shared" si="4"/>
        <v>-0.03362016063780412</v>
      </c>
      <c r="U146" s="42">
        <f t="shared" si="4"/>
        <v>-0.019937567941225247</v>
      </c>
      <c r="V146" s="43">
        <f t="shared" si="4"/>
        <v>-0.02664530318943962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7" t="s">
        <v>77</v>
      </c>
      <c r="B147" s="35">
        <v>40623</v>
      </c>
      <c r="C147" s="35">
        <v>40634</v>
      </c>
      <c r="D147" s="36">
        <v>11.992304347826089</v>
      </c>
      <c r="E147" s="42">
        <f aca="true" t="shared" si="5" ref="E147:V161">(E38-E37)/E37</f>
        <v>-0.05691255821268163</v>
      </c>
      <c r="F147" s="42">
        <f t="shared" si="5"/>
        <v>-0.09653808097685462</v>
      </c>
      <c r="G147" s="43">
        <f t="shared" si="5"/>
        <v>-0.07824937816262095</v>
      </c>
      <c r="H147" s="42">
        <f t="shared" si="5"/>
        <v>-0.0638470246964119</v>
      </c>
      <c r="I147" s="42">
        <f t="shared" si="5"/>
        <v>-0.03169631645366248</v>
      </c>
      <c r="J147" s="43">
        <f t="shared" si="5"/>
        <v>-0.04667917078038058</v>
      </c>
      <c r="K147" s="42">
        <f t="shared" si="5"/>
        <v>-0.0014368263428394031</v>
      </c>
      <c r="L147" s="42">
        <f t="shared" si="5"/>
        <v>-0.061350616762268974</v>
      </c>
      <c r="M147" s="43">
        <f t="shared" si="5"/>
        <v>-0.033648541622102554</v>
      </c>
      <c r="N147" s="42">
        <f t="shared" si="5"/>
        <v>-0.012290773882591153</v>
      </c>
      <c r="O147" s="42">
        <f t="shared" si="5"/>
        <v>-0.01641527394769672</v>
      </c>
      <c r="P147" s="43">
        <f t="shared" si="5"/>
        <v>-0.014438950999833514</v>
      </c>
      <c r="Q147" s="42">
        <f t="shared" si="5"/>
        <v>-0.00143682634283943</v>
      </c>
      <c r="R147" s="42">
        <f t="shared" si="5"/>
        <v>-0.0014368263428393608</v>
      </c>
      <c r="S147" s="43">
        <f t="shared" si="5"/>
        <v>-0.0014368263428393329</v>
      </c>
      <c r="T147" s="42">
        <f t="shared" si="5"/>
        <v>-0.001436826342839278</v>
      </c>
      <c r="U147" s="42">
        <f t="shared" si="5"/>
        <v>-0.001436826342839408</v>
      </c>
      <c r="V147" s="43">
        <f t="shared" si="5"/>
        <v>-0.0014368263428393446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7" t="s">
        <v>78</v>
      </c>
      <c r="B148" s="35">
        <v>40637</v>
      </c>
      <c r="C148" s="35">
        <v>40648</v>
      </c>
      <c r="D148" s="36">
        <v>11.78432</v>
      </c>
      <c r="E148" s="42">
        <f t="shared" si="5"/>
        <v>-0.01734315122379242</v>
      </c>
      <c r="F148" s="42">
        <f t="shared" si="5"/>
        <v>0.02791078260142778</v>
      </c>
      <c r="G148" s="43">
        <f t="shared" si="5"/>
        <v>0.006540869406185239</v>
      </c>
      <c r="H148" s="42">
        <f t="shared" si="5"/>
        <v>-0.03190103046492137</v>
      </c>
      <c r="I148" s="42">
        <f t="shared" si="5"/>
        <v>-0.09104241488200791</v>
      </c>
      <c r="J148" s="43">
        <f t="shared" si="5"/>
        <v>-0.06397771353859542</v>
      </c>
      <c r="K148" s="42">
        <f t="shared" si="5"/>
        <v>-0.10875309064483486</v>
      </c>
      <c r="L148" s="42">
        <f t="shared" si="5"/>
        <v>-0.10097352133240584</v>
      </c>
      <c r="M148" s="43">
        <f t="shared" si="5"/>
        <v>-0.1046904266705663</v>
      </c>
      <c r="N148" s="42">
        <f t="shared" si="5"/>
        <v>-0.06053685886230698</v>
      </c>
      <c r="O148" s="42">
        <f t="shared" si="5"/>
        <v>-0.07420755770119734</v>
      </c>
      <c r="P148" s="43">
        <f t="shared" si="5"/>
        <v>-0.06764273662289115</v>
      </c>
      <c r="Q148" s="42">
        <f t="shared" si="5"/>
        <v>-0.017343151223792295</v>
      </c>
      <c r="R148" s="42">
        <f t="shared" si="5"/>
        <v>-0.05513764540749252</v>
      </c>
      <c r="S148" s="43">
        <f t="shared" si="5"/>
        <v>-0.037397372627388334</v>
      </c>
      <c r="T148" s="42">
        <f t="shared" si="5"/>
        <v>-0.017343151223792475</v>
      </c>
      <c r="U148" s="42">
        <f t="shared" si="5"/>
        <v>-0.01734315122379232</v>
      </c>
      <c r="V148" s="43">
        <f t="shared" si="5"/>
        <v>-0.01734315122379229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7" t="s">
        <v>79</v>
      </c>
      <c r="B149" s="35">
        <v>40651</v>
      </c>
      <c r="C149" s="35">
        <v>40662</v>
      </c>
      <c r="D149" s="36">
        <v>11.620650000000001</v>
      </c>
      <c r="E149" s="42">
        <f t="shared" si="5"/>
        <v>0.07312101763939188</v>
      </c>
      <c r="F149" s="42">
        <f t="shared" si="5"/>
        <v>-0.007686837334983694</v>
      </c>
      <c r="G149" s="43">
        <f t="shared" si="5"/>
        <v>0.02956695343286378</v>
      </c>
      <c r="H149" s="42">
        <f t="shared" si="5"/>
        <v>-0.028717534532442263</v>
      </c>
      <c r="I149" s="42">
        <f t="shared" si="5"/>
        <v>-0.033877535251606604</v>
      </c>
      <c r="J149" s="43">
        <f t="shared" si="5"/>
        <v>-0.03143525733114812</v>
      </c>
      <c r="K149" s="42">
        <f t="shared" si="5"/>
        <v>-0.0012463432503789108</v>
      </c>
      <c r="L149" s="42">
        <f t="shared" si="5"/>
        <v>-0.013888794601639854</v>
      </c>
      <c r="M149" s="43">
        <f t="shared" si="5"/>
        <v>-0.007875921397991429</v>
      </c>
      <c r="N149" s="42">
        <f t="shared" si="5"/>
        <v>-0.013888794601639881</v>
      </c>
      <c r="O149" s="42">
        <f t="shared" si="5"/>
        <v>-0.04364214993693528</v>
      </c>
      <c r="P149" s="43">
        <f t="shared" si="5"/>
        <v>-0.029245365097276214</v>
      </c>
      <c r="Q149" s="42">
        <f t="shared" si="5"/>
        <v>-0.035325994718995626</v>
      </c>
      <c r="R149" s="42">
        <f t="shared" si="5"/>
        <v>-0.033611018709607234</v>
      </c>
      <c r="S149" s="43">
        <f t="shared" si="5"/>
        <v>-0.03443277804743911</v>
      </c>
      <c r="T149" s="42">
        <f t="shared" si="5"/>
        <v>-0.013888794601639935</v>
      </c>
      <c r="U149" s="42">
        <f t="shared" si="5"/>
        <v>0.011614081400041842</v>
      </c>
      <c r="V149" s="43">
        <f t="shared" si="5"/>
        <v>-0.0007988228485644932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7" t="s">
        <v>80</v>
      </c>
      <c r="B150" s="35">
        <v>40665</v>
      </c>
      <c r="C150" s="35">
        <v>40676</v>
      </c>
      <c r="D150" s="36">
        <v>11.62295</v>
      </c>
      <c r="E150" s="42">
        <f t="shared" si="5"/>
        <v>-0.026834452787390158</v>
      </c>
      <c r="F150" s="42">
        <f t="shared" si="5"/>
        <v>-0.02480702456403057</v>
      </c>
      <c r="G150" s="43">
        <f t="shared" si="5"/>
        <v>-0.025781243320709777</v>
      </c>
      <c r="H150" s="42">
        <f t="shared" si="5"/>
        <v>-0.00743717512878423</v>
      </c>
      <c r="I150" s="42">
        <f t="shared" si="5"/>
        <v>-0.006699993189888002</v>
      </c>
      <c r="J150" s="43">
        <f t="shared" si="5"/>
        <v>-0.007049887515958401</v>
      </c>
      <c r="K150" s="42">
        <f t="shared" si="5"/>
        <v>-0.012462809685094268</v>
      </c>
      <c r="L150" s="42">
        <f t="shared" si="5"/>
        <v>-0.023062493302069994</v>
      </c>
      <c r="M150" s="43">
        <f t="shared" si="5"/>
        <v>-0.017987493267275556</v>
      </c>
      <c r="N150" s="42">
        <f t="shared" si="5"/>
        <v>-0.0170468682608267</v>
      </c>
      <c r="O150" s="42">
        <f t="shared" si="5"/>
        <v>0.00019792352407114943</v>
      </c>
      <c r="P150" s="43">
        <f t="shared" si="5"/>
        <v>-0.008278330065115929</v>
      </c>
      <c r="Q150" s="42">
        <f t="shared" si="5"/>
        <v>0.00019792352407114943</v>
      </c>
      <c r="R150" s="42">
        <f t="shared" si="5"/>
        <v>0.00019792352407117995</v>
      </c>
      <c r="S150" s="43">
        <f t="shared" si="5"/>
        <v>0.00019792352407123036</v>
      </c>
      <c r="T150" s="42">
        <f t="shared" si="5"/>
        <v>0.01838334031541814</v>
      </c>
      <c r="U150" s="42">
        <f t="shared" si="5"/>
        <v>0.01700797265892965</v>
      </c>
      <c r="V150" s="43">
        <f t="shared" si="5"/>
        <v>0.017668629611828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7" t="s">
        <v>81</v>
      </c>
      <c r="B151" s="35">
        <v>40679</v>
      </c>
      <c r="C151" s="35">
        <v>40690</v>
      </c>
      <c r="D151" s="36">
        <v>11.69527</v>
      </c>
      <c r="E151" s="42">
        <f t="shared" si="5"/>
        <v>0.02019748046369959</v>
      </c>
      <c r="F151" s="42">
        <f t="shared" si="5"/>
        <v>0.05137316743255863</v>
      </c>
      <c r="G151" s="43">
        <f t="shared" si="5"/>
        <v>0.036408837687506294</v>
      </c>
      <c r="H151" s="42">
        <f t="shared" si="5"/>
        <v>0.02170251362771331</v>
      </c>
      <c r="I151" s="42">
        <f t="shared" si="5"/>
        <v>0.006222172512142036</v>
      </c>
      <c r="J151" s="43">
        <f t="shared" si="5"/>
        <v>0.013566859902741727</v>
      </c>
      <c r="K151" s="42">
        <f t="shared" si="5"/>
        <v>0.006222172512141997</v>
      </c>
      <c r="L151" s="42">
        <f t="shared" si="5"/>
        <v>0.030179843286240626</v>
      </c>
      <c r="M151" s="43">
        <f t="shared" si="5"/>
        <v>0.018644668469082103</v>
      </c>
      <c r="N151" s="42">
        <f t="shared" si="5"/>
        <v>-0.01731518824837578</v>
      </c>
      <c r="O151" s="42">
        <f t="shared" si="5"/>
        <v>0.006222172512142206</v>
      </c>
      <c r="P151" s="43">
        <f t="shared" si="5"/>
        <v>-0.00524474683272567</v>
      </c>
      <c r="Q151" s="42">
        <f t="shared" si="5"/>
        <v>0.006222172512142206</v>
      </c>
      <c r="R151" s="42">
        <f t="shared" si="5"/>
        <v>0.047292465267739656</v>
      </c>
      <c r="S151" s="43">
        <f t="shared" si="5"/>
        <v>0.027631154906017273</v>
      </c>
      <c r="T151" s="42">
        <f t="shared" si="5"/>
        <v>0.019698362322572476</v>
      </c>
      <c r="U151" s="42">
        <f t="shared" si="5"/>
        <v>0.006222172512142048</v>
      </c>
      <c r="V151" s="43">
        <f t="shared" si="5"/>
        <v>0.012699997657070087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7" t="s">
        <v>82</v>
      </c>
      <c r="B152" s="35">
        <v>40693</v>
      </c>
      <c r="C152" s="35">
        <v>40704</v>
      </c>
      <c r="D152" s="36">
        <v>11.70439</v>
      </c>
      <c r="E152" s="42">
        <f t="shared" si="5"/>
        <v>0.0007798024329493626</v>
      </c>
      <c r="F152" s="42">
        <f t="shared" si="5"/>
        <v>0.1174351168269742</v>
      </c>
      <c r="G152" s="43">
        <f t="shared" si="5"/>
        <v>0.062316424589020716</v>
      </c>
      <c r="H152" s="42">
        <f t="shared" si="5"/>
        <v>0.031106463112735603</v>
      </c>
      <c r="I152" s="42">
        <f t="shared" si="5"/>
        <v>0.014679521911184797</v>
      </c>
      <c r="J152" s="43">
        <f t="shared" si="5"/>
        <v>0.02253588509453518</v>
      </c>
      <c r="K152" s="42">
        <f t="shared" si="5"/>
        <v>-0.03771172842985631</v>
      </c>
      <c r="L152" s="42">
        <f t="shared" si="5"/>
        <v>-0.045768095354629654</v>
      </c>
      <c r="M152" s="43">
        <f t="shared" si="5"/>
        <v>-0.041936408646505816</v>
      </c>
      <c r="N152" s="42">
        <f t="shared" si="5"/>
        <v>0.006772495860691614</v>
      </c>
      <c r="O152" s="42">
        <f t="shared" si="5"/>
        <v>0.023019353598125982</v>
      </c>
      <c r="P152" s="43">
        <f t="shared" si="5"/>
        <v>0.015200260681262758</v>
      </c>
      <c r="Q152" s="42">
        <f t="shared" si="5"/>
        <v>0.0007798024329491646</v>
      </c>
      <c r="R152" s="42">
        <f t="shared" si="5"/>
        <v>0.0007798024329495062</v>
      </c>
      <c r="S152" s="43">
        <f t="shared" si="5"/>
        <v>0.0007798024329494094</v>
      </c>
      <c r="T152" s="42">
        <f t="shared" si="5"/>
        <v>0.02282341041605394</v>
      </c>
      <c r="U152" s="42">
        <f t="shared" si="5"/>
        <v>0.01732161734919635</v>
      </c>
      <c r="V152" s="43">
        <f t="shared" si="5"/>
        <v>0.019984532117163566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7" t="s">
        <v>83</v>
      </c>
      <c r="B153" s="35">
        <v>40707</v>
      </c>
      <c r="C153" s="35">
        <v>40718</v>
      </c>
      <c r="D153" s="36">
        <v>11.806018181818182</v>
      </c>
      <c r="E153" s="42">
        <f t="shared" si="5"/>
        <v>0.022500485568358913</v>
      </c>
      <c r="F153" s="42">
        <f t="shared" si="5"/>
        <v>-0.09107693694502578</v>
      </c>
      <c r="G153" s="43">
        <f t="shared" si="5"/>
        <v>-0.0405211330213851</v>
      </c>
      <c r="H153" s="42">
        <f t="shared" si="5"/>
        <v>0.0012661253255343613</v>
      </c>
      <c r="I153" s="42">
        <f t="shared" si="5"/>
        <v>-0.01895223681954752</v>
      </c>
      <c r="J153" s="43">
        <f t="shared" si="5"/>
        <v>-0.009201537345323807</v>
      </c>
      <c r="K153" s="42">
        <f t="shared" si="5"/>
        <v>0.0221320169249107</v>
      </c>
      <c r="L153" s="42">
        <f t="shared" si="5"/>
        <v>0.008682911439056777</v>
      </c>
      <c r="M153" s="43">
        <f t="shared" si="5"/>
        <v>0.015107643359050767</v>
      </c>
      <c r="N153" s="42">
        <f t="shared" si="5"/>
        <v>0.0326991712352247</v>
      </c>
      <c r="O153" s="42">
        <f t="shared" si="5"/>
        <v>-0.007763005595275765</v>
      </c>
      <c r="P153" s="43">
        <f t="shared" si="5"/>
        <v>0.011548487892008618</v>
      </c>
      <c r="Q153" s="42">
        <f t="shared" si="5"/>
        <v>-0.01373226437069992</v>
      </c>
      <c r="R153" s="42">
        <f t="shared" si="5"/>
        <v>-0.0012061367123066622</v>
      </c>
      <c r="S153" s="43">
        <f t="shared" si="5"/>
        <v>-0.007077759052178565</v>
      </c>
      <c r="T153" s="42">
        <f t="shared" si="5"/>
        <v>0.021726224949044453</v>
      </c>
      <c r="U153" s="42">
        <f t="shared" si="5"/>
        <v>0.0004822373623163653</v>
      </c>
      <c r="V153" s="43">
        <f t="shared" si="5"/>
        <v>0.01079312673495447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7" t="s">
        <v>84</v>
      </c>
      <c r="B154" s="35">
        <v>40721</v>
      </c>
      <c r="C154" s="35">
        <v>40732</v>
      </c>
      <c r="D154" s="36">
        <v>11.69411</v>
      </c>
      <c r="E154" s="42">
        <f t="shared" si="5"/>
        <v>-0.009478909831811433</v>
      </c>
      <c r="F154" s="42">
        <f t="shared" si="5"/>
        <v>-0.009478909831811452</v>
      </c>
      <c r="G154" s="43">
        <f t="shared" si="5"/>
        <v>-0.009478909831811367</v>
      </c>
      <c r="H154" s="42">
        <f t="shared" si="5"/>
        <v>-0.01681610309231655</v>
      </c>
      <c r="I154" s="42">
        <f t="shared" si="5"/>
        <v>-0.02342991110178593</v>
      </c>
      <c r="J154" s="43">
        <f t="shared" si="5"/>
        <v>-0.020206575068290024</v>
      </c>
      <c r="K154" s="42">
        <f t="shared" si="5"/>
        <v>-0.05509501266850432</v>
      </c>
      <c r="L154" s="42">
        <f t="shared" si="5"/>
        <v>-0.009478909831811452</v>
      </c>
      <c r="M154" s="43">
        <f t="shared" si="5"/>
        <v>-0.03142083271528404</v>
      </c>
      <c r="N154" s="42">
        <f t="shared" si="5"/>
        <v>-0.009478909831811391</v>
      </c>
      <c r="O154" s="42">
        <f t="shared" si="5"/>
        <v>-0.009478909831811528</v>
      </c>
      <c r="P154" s="43">
        <f t="shared" si="5"/>
        <v>-0.00947890983181153</v>
      </c>
      <c r="Q154" s="42">
        <f t="shared" si="5"/>
        <v>-0.03199075279017936</v>
      </c>
      <c r="R154" s="42">
        <f t="shared" si="5"/>
        <v>-0.009478909831811443</v>
      </c>
      <c r="S154" s="43">
        <f t="shared" si="5"/>
        <v>-0.019960614489675742</v>
      </c>
      <c r="T154" s="42">
        <f t="shared" si="5"/>
        <v>-0.005263926469393601</v>
      </c>
      <c r="U154" s="42">
        <f t="shared" si="5"/>
        <v>-0.0013598845025638918</v>
      </c>
      <c r="V154" s="43">
        <f t="shared" si="5"/>
        <v>-0.003275228682532839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7" t="s">
        <v>85</v>
      </c>
      <c r="B155" s="35">
        <v>40735</v>
      </c>
      <c r="C155" s="35">
        <v>40746</v>
      </c>
      <c r="D155" s="36">
        <v>11.70545</v>
      </c>
      <c r="E155" s="42">
        <f t="shared" si="5"/>
        <v>-0.022837128425497257</v>
      </c>
      <c r="F155" s="42">
        <f t="shared" si="5"/>
        <v>-0.02344417664001837</v>
      </c>
      <c r="G155" s="43">
        <f t="shared" si="5"/>
        <v>-0.023156217871591767</v>
      </c>
      <c r="H155" s="42">
        <f t="shared" si="5"/>
        <v>-0.043849820710226806</v>
      </c>
      <c r="I155" s="42">
        <f t="shared" si="5"/>
        <v>-0.02762941588298961</v>
      </c>
      <c r="J155" s="43">
        <f t="shared" si="5"/>
        <v>-0.03556202262331729</v>
      </c>
      <c r="K155" s="42">
        <f t="shared" si="5"/>
        <v>-0.040725847279616305</v>
      </c>
      <c r="L155" s="42">
        <f t="shared" si="5"/>
        <v>0.0009697189439811088</v>
      </c>
      <c r="M155" s="43">
        <f t="shared" si="5"/>
        <v>-0.018596161646380057</v>
      </c>
      <c r="N155" s="42">
        <f t="shared" si="5"/>
        <v>-0.02230864661285558</v>
      </c>
      <c r="O155" s="42">
        <f t="shared" si="5"/>
        <v>-0.02668137826441592</v>
      </c>
      <c r="P155" s="43">
        <f t="shared" si="5"/>
        <v>-0.024550755476686805</v>
      </c>
      <c r="Q155" s="42">
        <f t="shared" si="5"/>
        <v>0.0009697189439811295</v>
      </c>
      <c r="R155" s="42">
        <f t="shared" si="5"/>
        <v>0.0009697189439812527</v>
      </c>
      <c r="S155" s="43">
        <f t="shared" si="5"/>
        <v>0.000969718943981131</v>
      </c>
      <c r="T155" s="42">
        <f t="shared" si="5"/>
        <v>-0.02447866374103511</v>
      </c>
      <c r="U155" s="42">
        <f t="shared" si="5"/>
        <v>-0.007168246250685235</v>
      </c>
      <c r="V155" s="43">
        <f t="shared" si="5"/>
        <v>-0.01564388634969462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7" t="s">
        <v>86</v>
      </c>
      <c r="B156" s="35">
        <v>40749</v>
      </c>
      <c r="C156" s="35">
        <v>40760</v>
      </c>
      <c r="D156" s="36">
        <v>11.765469999999999</v>
      </c>
      <c r="E156" s="42">
        <f t="shared" si="5"/>
        <v>-0.029378513033940307</v>
      </c>
      <c r="F156" s="42">
        <f t="shared" si="5"/>
        <v>-0.02000066208475555</v>
      </c>
      <c r="G156" s="43">
        <f t="shared" si="5"/>
        <v>-0.024450582950290855</v>
      </c>
      <c r="H156" s="42">
        <f t="shared" si="5"/>
        <v>0.012980084864315199</v>
      </c>
      <c r="I156" s="42">
        <f t="shared" si="5"/>
        <v>0.005127526066917354</v>
      </c>
      <c r="J156" s="43">
        <f t="shared" si="5"/>
        <v>0.00893482730201934</v>
      </c>
      <c r="K156" s="42">
        <f t="shared" si="5"/>
        <v>0.0059955118407231086</v>
      </c>
      <c r="L156" s="42">
        <f t="shared" si="5"/>
        <v>-0.06841839047456445</v>
      </c>
      <c r="M156" s="43">
        <f t="shared" si="5"/>
        <v>-0.034286637550969466</v>
      </c>
      <c r="N156" s="42">
        <f t="shared" si="5"/>
        <v>-0.0068382778148316815</v>
      </c>
      <c r="O156" s="42">
        <f t="shared" si="5"/>
        <v>-0.0005834257857356472</v>
      </c>
      <c r="P156" s="43">
        <f t="shared" si="5"/>
        <v>-0.003638120962736036</v>
      </c>
      <c r="Q156" s="42">
        <f t="shared" si="5"/>
        <v>0.00512752606691738</v>
      </c>
      <c r="R156" s="42">
        <f t="shared" si="5"/>
        <v>-0.04463126235223691</v>
      </c>
      <c r="S156" s="43">
        <f t="shared" si="5"/>
        <v>-0.021747541474978854</v>
      </c>
      <c r="T156" s="42">
        <f t="shared" si="5"/>
        <v>0.0007574063883655203</v>
      </c>
      <c r="U156" s="42">
        <f t="shared" si="5"/>
        <v>-0.01958872457407235</v>
      </c>
      <c r="V156" s="43">
        <f t="shared" si="5"/>
        <v>-0.009716129381328339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7" t="s">
        <v>87</v>
      </c>
      <c r="B157" s="35">
        <v>40763</v>
      </c>
      <c r="C157" s="35">
        <v>40774</v>
      </c>
      <c r="D157" s="36">
        <v>12.28</v>
      </c>
      <c r="E157" s="42">
        <f t="shared" si="5"/>
        <v>-0.012523998951589052</v>
      </c>
      <c r="F157" s="42">
        <f t="shared" si="5"/>
        <v>0.016969845244448938</v>
      </c>
      <c r="G157" s="43">
        <f t="shared" si="5"/>
        <v>0.003045301585030893</v>
      </c>
      <c r="H157" s="42">
        <f t="shared" si="5"/>
        <v>0.03564126223180097</v>
      </c>
      <c r="I157" s="42">
        <f t="shared" si="5"/>
        <v>0.04373220959298702</v>
      </c>
      <c r="J157" s="43">
        <f t="shared" si="5"/>
        <v>0.03979359748131542</v>
      </c>
      <c r="K157" s="42">
        <f t="shared" si="5"/>
        <v>0.008310754104930436</v>
      </c>
      <c r="L157" s="42">
        <f t="shared" si="5"/>
        <v>0.01626557249843489</v>
      </c>
      <c r="M157" s="43">
        <f t="shared" si="5"/>
        <v>0.012464706268640251</v>
      </c>
      <c r="N157" s="42">
        <f t="shared" si="5"/>
        <v>0.037444666161704034</v>
      </c>
      <c r="O157" s="42">
        <f t="shared" si="5"/>
        <v>0.025839657428535917</v>
      </c>
      <c r="P157" s="43">
        <f t="shared" si="5"/>
        <v>0.03148901651858264</v>
      </c>
      <c r="Q157" s="42">
        <f t="shared" si="5"/>
        <v>-0.00481347457412862</v>
      </c>
      <c r="R157" s="42">
        <f t="shared" si="5"/>
        <v>0.04373220959298704</v>
      </c>
      <c r="S157" s="43">
        <f t="shared" si="5"/>
        <v>0.020793040151383006</v>
      </c>
      <c r="T157" s="42">
        <f t="shared" si="5"/>
        <v>0.03917442701834503</v>
      </c>
      <c r="U157" s="42">
        <f t="shared" si="5"/>
        <v>0.03934678014091551</v>
      </c>
      <c r="V157" s="43">
        <f t="shared" si="5"/>
        <v>0.039262264369890804</v>
      </c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7" t="s">
        <v>88</v>
      </c>
      <c r="B158" s="35">
        <v>40777</v>
      </c>
      <c r="C158" s="35">
        <v>40788</v>
      </c>
      <c r="D158" s="36">
        <v>12.382859999999999</v>
      </c>
      <c r="E158" s="42">
        <f t="shared" si="5"/>
        <v>0.038933076695291585</v>
      </c>
      <c r="F158" s="42">
        <f t="shared" si="5"/>
        <v>0.00837622149837113</v>
      </c>
      <c r="G158" s="43">
        <f t="shared" si="5"/>
        <v>0.02257870349130599</v>
      </c>
      <c r="H158" s="42">
        <f t="shared" si="5"/>
        <v>0.0162541607288273</v>
      </c>
      <c r="I158" s="42">
        <f t="shared" si="5"/>
        <v>0.00837622149837121</v>
      </c>
      <c r="J158" s="43">
        <f t="shared" si="5"/>
        <v>0.012195828397986283</v>
      </c>
      <c r="K158" s="42">
        <f t="shared" si="5"/>
        <v>0.05070460709863028</v>
      </c>
      <c r="L158" s="42">
        <f t="shared" si="5"/>
        <v>0.06288304428206695</v>
      </c>
      <c r="M158" s="43">
        <f t="shared" si="5"/>
        <v>0.057087978338000854</v>
      </c>
      <c r="N158" s="42">
        <f t="shared" si="5"/>
        <v>-0.009957891619780944</v>
      </c>
      <c r="O158" s="42">
        <f t="shared" si="5"/>
        <v>-0.00334908340277252</v>
      </c>
      <c r="P158" s="43">
        <f t="shared" si="5"/>
        <v>-0.006584850037212845</v>
      </c>
      <c r="Q158" s="42">
        <f t="shared" si="5"/>
        <v>-0.01621832048939387</v>
      </c>
      <c r="R158" s="42">
        <f t="shared" si="5"/>
        <v>0.008376221498371169</v>
      </c>
      <c r="S158" s="43">
        <f t="shared" si="5"/>
        <v>-0.002953848406104796</v>
      </c>
      <c r="T158" s="42">
        <f t="shared" si="5"/>
        <v>0.021644329675981507</v>
      </c>
      <c r="U158" s="42">
        <f t="shared" si="5"/>
        <v>0.008376221498371429</v>
      </c>
      <c r="V158" s="43">
        <f t="shared" si="5"/>
        <v>0.014881874540296271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7" t="s">
        <v>89</v>
      </c>
      <c r="B159" s="12">
        <v>40791</v>
      </c>
      <c r="C159" s="12">
        <v>40802</v>
      </c>
      <c r="D159" s="36">
        <v>12.59162857142857</v>
      </c>
      <c r="E159" s="42">
        <f t="shared" si="5"/>
        <v>0.0019056633948222451</v>
      </c>
      <c r="F159" s="42">
        <f t="shared" si="5"/>
        <v>-0.009899980714307414</v>
      </c>
      <c r="G159" s="43">
        <f t="shared" si="5"/>
        <v>-0.004325093218329519</v>
      </c>
      <c r="H159" s="42">
        <f t="shared" si="5"/>
        <v>-0.054084205333593656</v>
      </c>
      <c r="I159" s="42">
        <f t="shared" si="5"/>
        <v>-0.013048152476742236</v>
      </c>
      <c r="J159" s="43">
        <f t="shared" si="5"/>
        <v>-0.03302419330139812</v>
      </c>
      <c r="K159" s="42">
        <f t="shared" si="5"/>
        <v>-0.06303662267597203</v>
      </c>
      <c r="L159" s="42">
        <f t="shared" si="5"/>
        <v>-0.022250500705397212</v>
      </c>
      <c r="M159" s="43">
        <f t="shared" si="5"/>
        <v>-0.04154123406985827</v>
      </c>
      <c r="N159" s="42">
        <f t="shared" si="5"/>
        <v>-0.03963271402619026</v>
      </c>
      <c r="O159" s="42">
        <f t="shared" si="5"/>
        <v>-0.04295578421987129</v>
      </c>
      <c r="P159" s="43">
        <f t="shared" si="5"/>
        <v>-0.04133428611331595</v>
      </c>
      <c r="Q159" s="42">
        <f t="shared" si="5"/>
        <v>0.01685947926638686</v>
      </c>
      <c r="R159" s="42">
        <f t="shared" si="5"/>
        <v>-0.02550966570304579</v>
      </c>
      <c r="S159" s="43">
        <f t="shared" si="5"/>
        <v>-0.006250963444212765</v>
      </c>
      <c r="T159" s="42">
        <f t="shared" si="5"/>
        <v>-0.035964389786412435</v>
      </c>
      <c r="U159" s="42">
        <f t="shared" si="5"/>
        <v>-0.004593252363705834</v>
      </c>
      <c r="V159" s="43">
        <f t="shared" si="5"/>
        <v>-0.020077724040298096</v>
      </c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7" t="s">
        <v>90</v>
      </c>
      <c r="B160" s="12">
        <v>40805</v>
      </c>
      <c r="C160" s="12">
        <v>40816</v>
      </c>
      <c r="D160" s="36">
        <v>12.864313333333332</v>
      </c>
      <c r="E160" s="42">
        <f t="shared" si="5"/>
        <v>-0.03171405541301924</v>
      </c>
      <c r="F160" s="42">
        <f t="shared" si="5"/>
        <v>-0.005956289276953749</v>
      </c>
      <c r="G160" s="43">
        <f t="shared" si="5"/>
        <v>-0.018195795171396217</v>
      </c>
      <c r="H160" s="42">
        <f t="shared" si="5"/>
        <v>0.06422503752178008</v>
      </c>
      <c r="I160" s="42">
        <f t="shared" si="5"/>
        <v>0.013916217566204937</v>
      </c>
      <c r="J160" s="43">
        <f t="shared" si="5"/>
        <v>0.03787279849743119</v>
      </c>
      <c r="K160" s="42">
        <f t="shared" si="5"/>
        <v>0.04541547871906954</v>
      </c>
      <c r="L160" s="42">
        <f t="shared" si="5"/>
        <v>-0.01921020541992767</v>
      </c>
      <c r="M160" s="43">
        <f t="shared" si="5"/>
        <v>0.010670487246490312</v>
      </c>
      <c r="N160" s="42">
        <f t="shared" si="5"/>
        <v>0.041688507315436475</v>
      </c>
      <c r="O160" s="42">
        <f t="shared" si="5"/>
        <v>0.05996813737169279</v>
      </c>
      <c r="P160" s="43">
        <f t="shared" si="5"/>
        <v>0.0510327271525004</v>
      </c>
      <c r="Q160" s="42">
        <f t="shared" si="5"/>
        <v>-0.05496816668065935</v>
      </c>
      <c r="R160" s="42">
        <f t="shared" si="5"/>
        <v>-0.0005538778056327036</v>
      </c>
      <c r="S160" s="43">
        <f t="shared" si="5"/>
        <v>-0.025862849375412666</v>
      </c>
      <c r="T160" s="42">
        <f t="shared" si="5"/>
        <v>0.0029956518013487202</v>
      </c>
      <c r="U160" s="42">
        <f t="shared" si="5"/>
        <v>0.012848656400038827</v>
      </c>
      <c r="V160" s="43">
        <f t="shared" si="5"/>
        <v>0.008064159710209262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7" t="s">
        <v>91</v>
      </c>
      <c r="B161" s="12">
        <v>40819</v>
      </c>
      <c r="C161" s="12">
        <v>40830</v>
      </c>
      <c r="D161" s="36">
        <v>13.484279999999998</v>
      </c>
      <c r="E161" s="42">
        <f t="shared" si="5"/>
        <v>0.04819275235315069</v>
      </c>
      <c r="F161" s="42">
        <f t="shared" si="5"/>
        <v>0.019076287010007652</v>
      </c>
      <c r="G161" s="43">
        <f t="shared" si="5"/>
        <v>0.03272127261362081</v>
      </c>
      <c r="H161" s="42">
        <f aca="true" t="shared" si="6" ref="H161:V161">(H52-H51)/H51</f>
        <v>0.04819275235315043</v>
      </c>
      <c r="I161" s="42">
        <f t="shared" si="6"/>
        <v>0.07219716652917707</v>
      </c>
      <c r="J161" s="43">
        <f t="shared" si="6"/>
        <v>0.060476261169789054</v>
      </c>
      <c r="K161" s="42">
        <f t="shared" si="6"/>
        <v>0.03231104398416349</v>
      </c>
      <c r="L161" s="42">
        <f t="shared" si="6"/>
        <v>0.048192752353150695</v>
      </c>
      <c r="M161" s="43">
        <f t="shared" si="6"/>
        <v>0.040597152698417606</v>
      </c>
      <c r="N161" s="42">
        <f t="shared" si="6"/>
        <v>0.021316015113326276</v>
      </c>
      <c r="O161" s="42">
        <f t="shared" si="6"/>
        <v>0.06082158069475498</v>
      </c>
      <c r="P161" s="43">
        <f t="shared" si="6"/>
        <v>0.04168223836337937</v>
      </c>
      <c r="Q161" s="42">
        <f t="shared" si="6"/>
        <v>0.0198632185057681</v>
      </c>
      <c r="R161" s="42">
        <f t="shared" si="6"/>
        <v>0.0481927523531505</v>
      </c>
      <c r="S161" s="43">
        <f t="shared" si="6"/>
        <v>0.035409913909819485</v>
      </c>
      <c r="T161" s="42">
        <f t="shared" si="6"/>
        <v>0.04331743722592672</v>
      </c>
      <c r="U161" s="42">
        <f t="shared" si="6"/>
        <v>0.029963313181791466</v>
      </c>
      <c r="V161" s="43">
        <f t="shared" si="6"/>
        <v>0.03641530569749736</v>
      </c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7" t="s">
        <v>92</v>
      </c>
      <c r="B162" s="12">
        <v>40833</v>
      </c>
      <c r="C162" s="12">
        <v>40844</v>
      </c>
      <c r="D162" s="36">
        <v>13.41121</v>
      </c>
      <c r="E162" s="42">
        <f aca="true" t="shared" si="7" ref="E162:V166">(E53-E52)/E52</f>
        <v>0.0024124446199692497</v>
      </c>
      <c r="F162" s="42">
        <f t="shared" si="7"/>
        <v>-0.005418902603624164</v>
      </c>
      <c r="G162" s="43">
        <f t="shared" si="7"/>
        <v>-0.001693879766933664</v>
      </c>
      <c r="H162" s="42">
        <f t="shared" si="7"/>
        <v>0.018451043733888912</v>
      </c>
      <c r="I162" s="42">
        <f t="shared" si="7"/>
        <v>0.00942559138736645</v>
      </c>
      <c r="J162" s="43">
        <f t="shared" si="7"/>
        <v>0.013781504682020065</v>
      </c>
      <c r="K162" s="42">
        <f t="shared" si="7"/>
        <v>0.04048484035313154</v>
      </c>
      <c r="L162" s="42">
        <f t="shared" si="7"/>
        <v>-0.0054189026036242606</v>
      </c>
      <c r="M162" s="43">
        <f t="shared" si="7"/>
        <v>0.016360245514544704</v>
      </c>
      <c r="N162" s="42">
        <f t="shared" si="7"/>
        <v>0.020754284169964696</v>
      </c>
      <c r="O162" s="42">
        <f t="shared" si="7"/>
        <v>0.006421348555856433</v>
      </c>
      <c r="P162" s="43">
        <f t="shared" si="7"/>
        <v>0.013229492972557794</v>
      </c>
      <c r="Q162" s="42">
        <f t="shared" si="7"/>
        <v>0.10509010821819537</v>
      </c>
      <c r="R162" s="42">
        <f t="shared" si="7"/>
        <v>-0.07172430909671589</v>
      </c>
      <c r="S162" s="43">
        <f t="shared" si="7"/>
        <v>0.0068598763765780005</v>
      </c>
      <c r="T162" s="42">
        <f t="shared" si="7"/>
        <v>-0.04259950437545129</v>
      </c>
      <c r="U162" s="42">
        <f t="shared" si="7"/>
        <v>-0.014220505235450659</v>
      </c>
      <c r="V162" s="43">
        <f t="shared" si="7"/>
        <v>-0.028023018453541874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7" t="s">
        <v>93</v>
      </c>
      <c r="B163" s="12">
        <v>40847</v>
      </c>
      <c r="C163" s="12">
        <v>40858</v>
      </c>
      <c r="D163" s="36">
        <v>13.447833333333332</v>
      </c>
      <c r="E163" s="42">
        <f t="shared" si="7"/>
        <v>0.002730800079435778</v>
      </c>
      <c r="F163" s="42">
        <f t="shared" si="7"/>
        <v>0.002730800079435953</v>
      </c>
      <c r="G163" s="43">
        <f t="shared" si="7"/>
        <v>0.0027308000794359485</v>
      </c>
      <c r="H163" s="42">
        <f t="shared" si="7"/>
        <v>-0.020770703047425777</v>
      </c>
      <c r="I163" s="42">
        <f t="shared" si="7"/>
        <v>0.002730800079436002</v>
      </c>
      <c r="J163" s="43">
        <f t="shared" si="7"/>
        <v>-0.008663868103285021</v>
      </c>
      <c r="K163" s="42">
        <f t="shared" si="7"/>
        <v>0.002730800079436002</v>
      </c>
      <c r="L163" s="42">
        <f t="shared" si="7"/>
        <v>0.058438066750515785</v>
      </c>
      <c r="M163" s="43">
        <f t="shared" si="7"/>
        <v>0.03138025151027696</v>
      </c>
      <c r="N163" s="42">
        <f t="shared" si="7"/>
        <v>0.009158561618406552</v>
      </c>
      <c r="O163" s="42">
        <f t="shared" si="7"/>
        <v>-0.009066032862675218</v>
      </c>
      <c r="P163" s="43">
        <f t="shared" si="7"/>
        <v>-0.0003450612705010533</v>
      </c>
      <c r="Q163" s="42">
        <f t="shared" si="7"/>
        <v>-0.09754227992850763</v>
      </c>
      <c r="R163" s="42">
        <f t="shared" si="7"/>
        <v>-0.021143742779598365</v>
      </c>
      <c r="S163" s="43">
        <f t="shared" si="7"/>
        <v>-0.05841132187662734</v>
      </c>
      <c r="T163" s="42">
        <f t="shared" si="7"/>
        <v>-0.06541595332402092</v>
      </c>
      <c r="U163" s="42">
        <f t="shared" si="7"/>
        <v>-0.024128060636977595</v>
      </c>
      <c r="V163" s="43">
        <f t="shared" si="7"/>
        <v>-0.043907841784724025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7" t="s">
        <v>94</v>
      </c>
      <c r="B164" s="12">
        <v>40861</v>
      </c>
      <c r="C164" s="12">
        <v>40872</v>
      </c>
      <c r="D164" s="36">
        <v>13.837477777777776</v>
      </c>
      <c r="E164" s="42">
        <f t="shared" si="7"/>
        <v>0.028974514688446407</v>
      </c>
      <c r="F164" s="42">
        <f t="shared" si="7"/>
        <v>0.08777305838492881</v>
      </c>
      <c r="G164" s="43">
        <f t="shared" si="7"/>
        <v>0.05969017184332512</v>
      </c>
      <c r="H164" s="42">
        <f t="shared" si="7"/>
        <v>-0.012184465899091683</v>
      </c>
      <c r="I164" s="42">
        <f t="shared" si="7"/>
        <v>-0.031553397940286</v>
      </c>
      <c r="J164" s="43">
        <f t="shared" si="7"/>
        <v>-0.022277089491437824</v>
      </c>
      <c r="K164" s="42">
        <f t="shared" si="7"/>
        <v>0.028974514688446137</v>
      </c>
      <c r="L164" s="42">
        <f t="shared" si="7"/>
        <v>0.015435376337282557</v>
      </c>
      <c r="M164" s="43">
        <f t="shared" si="7"/>
        <v>0.02182885833644321</v>
      </c>
      <c r="N164" s="42">
        <f t="shared" si="7"/>
        <v>0.002758603486192875</v>
      </c>
      <c r="O164" s="42">
        <f t="shared" si="7"/>
        <v>-0.013899423423572222</v>
      </c>
      <c r="P164" s="43">
        <f t="shared" si="7"/>
        <v>-0.005852315039470379</v>
      </c>
      <c r="Q164" s="42">
        <f t="shared" si="7"/>
        <v>0.0003918892804338015</v>
      </c>
      <c r="R164" s="42">
        <f t="shared" si="7"/>
        <v>0.028974514688446328</v>
      </c>
      <c r="S164" s="43">
        <f t="shared" si="7"/>
        <v>0.015611209302882099</v>
      </c>
      <c r="T164" s="42">
        <f t="shared" si="7"/>
        <v>-0.01389942342357236</v>
      </c>
      <c r="U164" s="42">
        <f t="shared" si="7"/>
        <v>-0.06542681693434671</v>
      </c>
      <c r="V164" s="43">
        <f t="shared" si="7"/>
        <v>-0.04129691558295985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7" t="s">
        <v>95</v>
      </c>
      <c r="B165" s="12">
        <v>40875</v>
      </c>
      <c r="C165" s="12">
        <v>40886</v>
      </c>
      <c r="D165" s="36">
        <v>13.65213</v>
      </c>
      <c r="E165" s="42">
        <f t="shared" si="7"/>
        <v>-0.04422603960821371</v>
      </c>
      <c r="F165" s="42">
        <f t="shared" si="7"/>
        <v>-0.013394621531059244</v>
      </c>
      <c r="G165" s="43">
        <f t="shared" si="7"/>
        <v>-0.02769325020452204</v>
      </c>
      <c r="H165" s="42">
        <f t="shared" si="7"/>
        <v>-0.01339462153105924</v>
      </c>
      <c r="I165" s="42">
        <f t="shared" si="7"/>
        <v>-0.02110247605034772</v>
      </c>
      <c r="J165" s="43">
        <f t="shared" si="7"/>
        <v>-0.0173728690248858</v>
      </c>
      <c r="K165" s="42">
        <f t="shared" si="7"/>
        <v>0.001114281093484016</v>
      </c>
      <c r="L165" s="42">
        <f t="shared" si="7"/>
        <v>-0.0002398831514734937</v>
      </c>
      <c r="M165" s="43">
        <f t="shared" si="7"/>
        <v>0.0004040550908839953</v>
      </c>
      <c r="N165" s="42">
        <f t="shared" si="7"/>
        <v>-0.05208502852984132</v>
      </c>
      <c r="O165" s="42">
        <f t="shared" si="7"/>
        <v>-0.031778572682654584</v>
      </c>
      <c r="P165" s="43">
        <f t="shared" si="7"/>
        <v>-0.04167311964004163</v>
      </c>
      <c r="Q165" s="42">
        <f t="shared" si="7"/>
        <v>-0.013394621531059265</v>
      </c>
      <c r="R165" s="42">
        <f t="shared" si="7"/>
        <v>-0.013394621531059211</v>
      </c>
      <c r="S165" s="43">
        <f t="shared" si="7"/>
        <v>-0.013394621531059303</v>
      </c>
      <c r="T165" s="42">
        <f t="shared" si="7"/>
        <v>-0.02411859303615639</v>
      </c>
      <c r="U165" s="42">
        <f t="shared" si="7"/>
        <v>-0.028343187871497956</v>
      </c>
      <c r="V165" s="43">
        <f t="shared" si="7"/>
        <v>-0.026308304495312334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7" t="s">
        <v>96</v>
      </c>
      <c r="B166" s="12">
        <v>40889</v>
      </c>
      <c r="C166" s="12">
        <v>40900</v>
      </c>
      <c r="D166" s="36">
        <v>13.768880952380952</v>
      </c>
      <c r="E166" s="42">
        <f t="shared" si="7"/>
        <v>0.04108577946868066</v>
      </c>
      <c r="F166" s="42">
        <f t="shared" si="7"/>
        <v>0.008551848860284157</v>
      </c>
      <c r="G166" s="43">
        <f t="shared" si="7"/>
        <v>0.023383493696464912</v>
      </c>
      <c r="H166" s="42">
        <f t="shared" si="7"/>
        <v>-0.008257348620720426</v>
      </c>
      <c r="I166" s="42">
        <f t="shared" si="7"/>
        <v>0.0006104957196519602</v>
      </c>
      <c r="J166" s="43">
        <f t="shared" si="7"/>
        <v>-0.003697768737209034</v>
      </c>
      <c r="K166" s="42">
        <f t="shared" si="7"/>
        <v>0.037785235783770764</v>
      </c>
      <c r="L166" s="42">
        <f t="shared" si="7"/>
        <v>0.008551848860284192</v>
      </c>
      <c r="M166" s="43">
        <f t="shared" si="7"/>
        <v>0.022462908844563863</v>
      </c>
      <c r="N166" s="42">
        <f t="shared" si="7"/>
        <v>-0.012030841932782787</v>
      </c>
      <c r="O166" s="42">
        <f t="shared" si="7"/>
        <v>0.008551848860284305</v>
      </c>
      <c r="P166" s="43">
        <f t="shared" si="7"/>
        <v>-0.0013683332596528131</v>
      </c>
      <c r="Q166" s="42">
        <f t="shared" si="7"/>
        <v>0.022959732415431214</v>
      </c>
      <c r="R166" s="42">
        <f t="shared" si="7"/>
        <v>-0.016046976721673975</v>
      </c>
      <c r="S166" s="43">
        <f t="shared" si="7"/>
        <v>0.0019166393283088143</v>
      </c>
      <c r="T166" s="42">
        <f t="shared" si="7"/>
        <v>-0.013614125839941784</v>
      </c>
      <c r="U166" s="42">
        <f t="shared" si="7"/>
        <v>-0.02248051572003203</v>
      </c>
      <c r="V166" s="43">
        <f t="shared" si="7"/>
        <v>-0.018200189571023002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6" t="s">
        <v>105</v>
      </c>
      <c r="B167" s="17"/>
      <c r="C167" s="18"/>
      <c r="D167" s="44"/>
      <c r="E167" s="45">
        <f>(E57-E32)/E32</f>
        <v>0.11943395716544357</v>
      </c>
      <c r="F167" s="45">
        <f aca="true" t="shared" si="8" ref="F167:V167">(F57-F32)/F32</f>
        <v>0.13476866890743583</v>
      </c>
      <c r="G167" s="45">
        <f t="shared" si="8"/>
        <v>0.1276050079476731</v>
      </c>
      <c r="H167" s="45">
        <f t="shared" si="8"/>
        <v>0.08273120447149444</v>
      </c>
      <c r="I167" s="45">
        <f t="shared" si="8"/>
        <v>0.06855059547610524</v>
      </c>
      <c r="J167" s="45">
        <f t="shared" si="8"/>
        <v>0.07536175412743391</v>
      </c>
      <c r="K167" s="45">
        <f t="shared" si="8"/>
        <v>0.11943395716544347</v>
      </c>
      <c r="L167" s="45">
        <f t="shared" si="8"/>
        <v>0.08378319419839096</v>
      </c>
      <c r="M167" s="45">
        <f t="shared" si="8"/>
        <v>0.10071432577471691</v>
      </c>
      <c r="N167" s="45">
        <f t="shared" si="8"/>
        <v>0.08917898535016108</v>
      </c>
      <c r="O167" s="45">
        <f t="shared" si="8"/>
        <v>0.11239349202603807</v>
      </c>
      <c r="P167" s="45">
        <f t="shared" si="8"/>
        <v>0.10120213375884012</v>
      </c>
      <c r="Q167" s="45">
        <f t="shared" si="8"/>
        <v>-0.09682033001424446</v>
      </c>
      <c r="R167" s="45">
        <f t="shared" si="8"/>
        <v>-0.06713836902879715</v>
      </c>
      <c r="S167" s="45">
        <f t="shared" si="8"/>
        <v>-0.08133408950009785</v>
      </c>
      <c r="T167" s="45">
        <f t="shared" si="8"/>
        <v>0.03780856445546327</v>
      </c>
      <c r="U167" s="45">
        <f t="shared" si="8"/>
        <v>0.057865089521344094</v>
      </c>
      <c r="V167" s="45">
        <f t="shared" si="8"/>
        <v>0.04804148540744316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4" t="s">
        <v>97</v>
      </c>
      <c r="B168" s="33">
        <v>40903</v>
      </c>
      <c r="C168" s="33">
        <v>40914</v>
      </c>
      <c r="D168" s="34">
        <v>13.853129999999998</v>
      </c>
      <c r="E168" s="43">
        <f>(E58-E57)/E57</f>
        <v>0.021839407640244415</v>
      </c>
      <c r="F168" s="43">
        <f aca="true" t="shared" si="9" ref="F168:V169">(F58-F57)/F57</f>
        <v>0.006118801368856161</v>
      </c>
      <c r="G168" s="43">
        <f t="shared" si="9"/>
        <v>0.013409517320804412</v>
      </c>
      <c r="H168" s="43">
        <f t="shared" si="9"/>
        <v>0.006118801368856113</v>
      </c>
      <c r="I168" s="43">
        <f t="shared" si="9"/>
        <v>0.006118801368856019</v>
      </c>
      <c r="J168" s="43">
        <f t="shared" si="9"/>
        <v>0.006118801368856234</v>
      </c>
      <c r="K168" s="43">
        <f t="shared" si="9"/>
        <v>-0.000966542302755493</v>
      </c>
      <c r="L168" s="43">
        <f t="shared" si="9"/>
        <v>-0.007119603912312872</v>
      </c>
      <c r="M168" s="43">
        <f t="shared" si="9"/>
        <v>-0.004147717012458698</v>
      </c>
      <c r="N168" s="43">
        <f t="shared" si="9"/>
        <v>-0.0008681347517608364</v>
      </c>
      <c r="O168" s="43">
        <f t="shared" si="9"/>
        <v>0.00611880136885626</v>
      </c>
      <c r="P168" s="43">
        <f t="shared" si="9"/>
        <v>0.0027872821590254546</v>
      </c>
      <c r="Q168" s="43">
        <f t="shared" si="9"/>
        <v>0.006118801368856152</v>
      </c>
      <c r="R168" s="43">
        <f t="shared" si="9"/>
        <v>0.05642474143729899</v>
      </c>
      <c r="S168" s="43">
        <f t="shared" si="9"/>
        <v>0.03277095504750136</v>
      </c>
      <c r="T168" s="43">
        <f t="shared" si="9"/>
        <v>0.0004664485521771226</v>
      </c>
      <c r="U168" s="43">
        <f t="shared" si="9"/>
        <v>-0.004527958433988939</v>
      </c>
      <c r="V168" s="43">
        <f t="shared" si="9"/>
        <v>-0.0021056030020064898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7" t="s">
        <v>98</v>
      </c>
      <c r="B169" s="12">
        <v>40917</v>
      </c>
      <c r="C169" s="12">
        <v>40928</v>
      </c>
      <c r="D169" s="36">
        <v>13.505230000000001</v>
      </c>
      <c r="E169" s="42">
        <f>(E59-E58)/E58</f>
        <v>-0.02511345811379788</v>
      </c>
      <c r="F169" s="42">
        <f t="shared" si="9"/>
        <v>-0.07781002794548456</v>
      </c>
      <c r="G169" s="43">
        <f t="shared" si="9"/>
        <v>-0.053167747088940565</v>
      </c>
      <c r="H169" s="42">
        <f t="shared" si="9"/>
        <v>-0.025113458113797955</v>
      </c>
      <c r="I169" s="42">
        <f t="shared" si="9"/>
        <v>-0.03285065289067253</v>
      </c>
      <c r="J169" s="43">
        <f t="shared" si="9"/>
        <v>-0.029108894760872608</v>
      </c>
      <c r="K169" s="42">
        <f t="shared" si="9"/>
        <v>-0.0320275470633456</v>
      </c>
      <c r="L169" s="42">
        <f t="shared" si="9"/>
        <v>-0.038111945338947316</v>
      </c>
      <c r="M169" s="43">
        <f t="shared" si="9"/>
        <v>-0.03516383483427426</v>
      </c>
      <c r="N169" s="42">
        <f t="shared" si="9"/>
        <v>-0.011478681304200707</v>
      </c>
      <c r="O169" s="42">
        <f t="shared" si="9"/>
        <v>-0.06213446603352711</v>
      </c>
      <c r="P169" s="43">
        <f t="shared" si="9"/>
        <v>-0.03806876099600673</v>
      </c>
      <c r="Q169" s="42">
        <f t="shared" si="9"/>
        <v>0.016078930979985234</v>
      </c>
      <c r="R169" s="42">
        <f t="shared" si="9"/>
        <v>-0.025113458113797848</v>
      </c>
      <c r="S169" s="43">
        <f t="shared" si="9"/>
        <v>-0.006244686335355341</v>
      </c>
      <c r="T169" s="42">
        <f t="shared" si="9"/>
        <v>-0.06917612667362626</v>
      </c>
      <c r="U169" s="42">
        <f t="shared" si="9"/>
        <v>-0.03554005214466644</v>
      </c>
      <c r="V169" s="43">
        <f t="shared" si="9"/>
        <v>-0.05189605541836377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7" t="s">
        <v>99</v>
      </c>
      <c r="B170" s="12">
        <v>40931</v>
      </c>
      <c r="C170" s="12">
        <v>40942</v>
      </c>
      <c r="D170" s="36">
        <v>12.974409999999997</v>
      </c>
      <c r="E170" s="42">
        <f aca="true" t="shared" si="10" ref="E170:V184">(E60-E59)/E59</f>
        <v>-0.03191480975546882</v>
      </c>
      <c r="F170" s="42">
        <f t="shared" si="10"/>
        <v>-0.03930477303977804</v>
      </c>
      <c r="G170" s="43">
        <f t="shared" si="10"/>
        <v>-0.035746642569555</v>
      </c>
      <c r="H170" s="42">
        <f t="shared" si="10"/>
        <v>-0.039304773039778126</v>
      </c>
      <c r="I170" s="42">
        <f t="shared" si="10"/>
        <v>-0.03930477303977801</v>
      </c>
      <c r="J170" s="43">
        <f t="shared" si="10"/>
        <v>-0.03930477303977815</v>
      </c>
      <c r="K170" s="42">
        <f t="shared" si="10"/>
        <v>-0.03930477303977804</v>
      </c>
      <c r="L170" s="42">
        <f t="shared" si="10"/>
        <v>-0.03930477303977817</v>
      </c>
      <c r="M170" s="43">
        <f t="shared" si="10"/>
        <v>-0.039304773039778106</v>
      </c>
      <c r="N170" s="42">
        <f t="shared" si="10"/>
        <v>-0.03930477303977819</v>
      </c>
      <c r="O170" s="42">
        <f t="shared" si="10"/>
        <v>-0.039304773039778224</v>
      </c>
      <c r="P170" s="43">
        <f t="shared" si="10"/>
        <v>-0.03930477303977807</v>
      </c>
      <c r="Q170" s="42">
        <f t="shared" si="10"/>
        <v>-0.03930477303977817</v>
      </c>
      <c r="R170" s="42">
        <f t="shared" si="10"/>
        <v>-0.062178468919783576</v>
      </c>
      <c r="S170" s="43">
        <f t="shared" si="10"/>
        <v>-0.05146547211522408</v>
      </c>
      <c r="T170" s="42">
        <f t="shared" si="10"/>
        <v>-0.03930477303977826</v>
      </c>
      <c r="U170" s="42">
        <f t="shared" si="10"/>
        <v>-0.04449772021253615</v>
      </c>
      <c r="V170" s="43">
        <f t="shared" si="10"/>
        <v>-0.04201860136452473</v>
      </c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7" t="s">
        <v>100</v>
      </c>
      <c r="B171" s="12">
        <v>40945</v>
      </c>
      <c r="C171" s="12">
        <v>40956</v>
      </c>
      <c r="D171" s="36">
        <v>12.753811111111112</v>
      </c>
      <c r="E171" s="42">
        <f t="shared" si="10"/>
        <v>-0.03951400480384086</v>
      </c>
      <c r="F171" s="42">
        <f t="shared" si="10"/>
        <v>-0.017002614291430962</v>
      </c>
      <c r="G171" s="43">
        <f t="shared" si="10"/>
        <v>-0.02788450417012381</v>
      </c>
      <c r="H171" s="42">
        <f t="shared" si="10"/>
        <v>-0.03366358693055927</v>
      </c>
      <c r="I171" s="42">
        <f t="shared" si="10"/>
        <v>-0.017002614291430986</v>
      </c>
      <c r="J171" s="43">
        <f t="shared" si="10"/>
        <v>-0.025093127754052952</v>
      </c>
      <c r="K171" s="42">
        <f t="shared" si="10"/>
        <v>-0.04508825388310447</v>
      </c>
      <c r="L171" s="42">
        <f t="shared" si="10"/>
        <v>-0.01700261429143103</v>
      </c>
      <c r="M171" s="43">
        <f t="shared" si="10"/>
        <v>-0.03065535575960562</v>
      </c>
      <c r="N171" s="42">
        <f t="shared" si="10"/>
        <v>0.003335262654263528</v>
      </c>
      <c r="O171" s="42">
        <f t="shared" si="10"/>
        <v>-0.0105355262275588</v>
      </c>
      <c r="P171" s="43">
        <f t="shared" si="10"/>
        <v>-0.00376359226168602</v>
      </c>
      <c r="Q171" s="42">
        <f t="shared" si="10"/>
        <v>-0.01700261429143103</v>
      </c>
      <c r="R171" s="42">
        <f t="shared" si="10"/>
        <v>-0.01700261429143088</v>
      </c>
      <c r="S171" s="43">
        <f t="shared" si="10"/>
        <v>-0.01700261429143109</v>
      </c>
      <c r="T171" s="42">
        <f t="shared" si="10"/>
        <v>-0.01700261429143092</v>
      </c>
      <c r="U171" s="42">
        <f t="shared" si="10"/>
        <v>-0.043714499772642065</v>
      </c>
      <c r="V171" s="43">
        <f t="shared" si="10"/>
        <v>-0.03092609000968256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7" t="s">
        <v>101</v>
      </c>
      <c r="B172" s="12">
        <v>40959</v>
      </c>
      <c r="C172" s="12">
        <v>40970</v>
      </c>
      <c r="D172" s="36">
        <v>12.80198</v>
      </c>
      <c r="E172" s="42">
        <f t="shared" si="10"/>
        <v>-0.04327521544758295</v>
      </c>
      <c r="F172" s="42">
        <f t="shared" si="10"/>
        <v>0.003776823136961981</v>
      </c>
      <c r="G172" s="43">
        <f t="shared" si="10"/>
        <v>-0.01869579230640268</v>
      </c>
      <c r="H172" s="42">
        <f t="shared" si="10"/>
        <v>-0.004876425338356491</v>
      </c>
      <c r="I172" s="42">
        <f t="shared" si="10"/>
        <v>0.003776823136962039</v>
      </c>
      <c r="J172" s="43">
        <f t="shared" si="10"/>
        <v>-0.00038822592169759484</v>
      </c>
      <c r="K172" s="42">
        <f t="shared" si="10"/>
        <v>0.003776823136962127</v>
      </c>
      <c r="L172" s="42">
        <f t="shared" si="10"/>
        <v>-0.00978772852705097</v>
      </c>
      <c r="M172" s="43">
        <f t="shared" si="10"/>
        <v>-0.0032920277301995496</v>
      </c>
      <c r="N172" s="42">
        <f t="shared" si="10"/>
        <v>-0.023352280191063807</v>
      </c>
      <c r="O172" s="42">
        <f t="shared" si="10"/>
        <v>0.023458721629843658</v>
      </c>
      <c r="P172" s="43">
        <f t="shared" si="10"/>
        <v>0.0004420164155769403</v>
      </c>
      <c r="Q172" s="42">
        <f t="shared" si="10"/>
        <v>-0.05048138351908993</v>
      </c>
      <c r="R172" s="42">
        <f t="shared" si="10"/>
        <v>-0.020705538402963936</v>
      </c>
      <c r="S172" s="43">
        <f t="shared" si="10"/>
        <v>-0.034829977752920925</v>
      </c>
      <c r="T172" s="42">
        <f t="shared" si="10"/>
        <v>-0.061557762984378664</v>
      </c>
      <c r="U172" s="42">
        <f t="shared" si="10"/>
        <v>-0.007438560361774967</v>
      </c>
      <c r="V172" s="43">
        <f t="shared" si="10"/>
        <v>-0.03372058692275211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7" t="s">
        <v>102</v>
      </c>
      <c r="B173" s="12">
        <v>40973</v>
      </c>
      <c r="C173" s="12">
        <v>40984</v>
      </c>
      <c r="D173" s="36">
        <v>12.75</v>
      </c>
      <c r="E173" s="42">
        <f t="shared" si="10"/>
        <v>-0.020387189594314736</v>
      </c>
      <c r="F173" s="42">
        <f t="shared" si="10"/>
        <v>-0.03251572915171827</v>
      </c>
      <c r="G173" s="43">
        <f t="shared" si="10"/>
        <v>-0.02686808859445403</v>
      </c>
      <c r="H173" s="42">
        <f t="shared" si="10"/>
        <v>-0.047362035098239386</v>
      </c>
      <c r="I173" s="42">
        <f t="shared" si="10"/>
        <v>-0.06780044961794972</v>
      </c>
      <c r="J173" s="43">
        <f t="shared" si="10"/>
        <v>-0.05800704266058843</v>
      </c>
      <c r="K173" s="42">
        <f t="shared" si="10"/>
        <v>-0.011383395381027058</v>
      </c>
      <c r="L173" s="42">
        <f t="shared" si="10"/>
        <v>-0.004060309420886409</v>
      </c>
      <c r="M173" s="43">
        <f t="shared" si="10"/>
        <v>-0.007592010451309006</v>
      </c>
      <c r="N173" s="42">
        <f t="shared" si="10"/>
        <v>-0.05939029223083732</v>
      </c>
      <c r="O173" s="42">
        <f t="shared" si="10"/>
        <v>-0.055134139706994954</v>
      </c>
      <c r="P173" s="43">
        <f t="shared" si="10"/>
        <v>-0.05717709291843922</v>
      </c>
      <c r="Q173" s="42">
        <f t="shared" si="10"/>
        <v>-0.06097114888255005</v>
      </c>
      <c r="R173" s="42">
        <f t="shared" si="10"/>
        <v>-0.004060309420886484</v>
      </c>
      <c r="S173" s="43">
        <f t="shared" si="10"/>
        <v>-0.030618701169662886</v>
      </c>
      <c r="T173" s="42">
        <f t="shared" si="10"/>
        <v>-0.016667140947204364</v>
      </c>
      <c r="U173" s="42">
        <f t="shared" si="10"/>
        <v>-0.03219419898526813</v>
      </c>
      <c r="V173" s="43">
        <f t="shared" si="10"/>
        <v>-0.024870989522539612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7" t="s">
        <v>103</v>
      </c>
      <c r="B174" s="12">
        <v>41018</v>
      </c>
      <c r="C174" s="12">
        <v>41029</v>
      </c>
      <c r="D174" s="36">
        <v>12.76</v>
      </c>
      <c r="E174" s="42">
        <f t="shared" si="10"/>
        <v>0.0007843137254902258</v>
      </c>
      <c r="F174" s="42">
        <f t="shared" si="10"/>
        <v>0.0007843137254901711</v>
      </c>
      <c r="G174" s="43">
        <f t="shared" si="10"/>
        <v>0.0007843137254902839</v>
      </c>
      <c r="H174" s="42">
        <f t="shared" si="10"/>
        <v>-0.026509803921568553</v>
      </c>
      <c r="I174" s="42">
        <f t="shared" si="10"/>
        <v>-0.007769398357633787</v>
      </c>
      <c r="J174" s="43">
        <f t="shared" si="10"/>
        <v>-0.016850652155135214</v>
      </c>
      <c r="K174" s="42">
        <f t="shared" si="10"/>
        <v>-0.02145533769063188</v>
      </c>
      <c r="L174" s="42">
        <f t="shared" si="10"/>
        <v>-0.012925060435132989</v>
      </c>
      <c r="M174" s="43">
        <f t="shared" si="10"/>
        <v>-0.017023236340799636</v>
      </c>
      <c r="N174" s="42">
        <f t="shared" si="10"/>
        <v>0.0007843137254901711</v>
      </c>
      <c r="O174" s="42">
        <f t="shared" si="10"/>
        <v>-0.012739798622151546</v>
      </c>
      <c r="P174" s="43">
        <f t="shared" si="10"/>
        <v>-0.006263463131731646</v>
      </c>
      <c r="Q174" s="42">
        <f t="shared" si="10"/>
        <v>0.0007843137254900568</v>
      </c>
      <c r="R174" s="42">
        <f t="shared" si="10"/>
        <v>0.0007843137254901793</v>
      </c>
      <c r="S174" s="43">
        <f t="shared" si="10"/>
        <v>0.000784313725490124</v>
      </c>
      <c r="T174" s="42">
        <f t="shared" si="10"/>
        <v>-0.012046254399195652</v>
      </c>
      <c r="U174" s="42">
        <f t="shared" si="10"/>
        <v>-0.06321933424532605</v>
      </c>
      <c r="V174" s="43">
        <f t="shared" si="10"/>
        <v>-0.03888091822094689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7" t="s">
        <v>106</v>
      </c>
      <c r="B175" s="12">
        <v>41001</v>
      </c>
      <c r="C175" s="12">
        <v>41012</v>
      </c>
      <c r="D175" s="36">
        <v>12.9768875</v>
      </c>
      <c r="E175" s="42">
        <f t="shared" si="10"/>
        <v>0.016997452978056313</v>
      </c>
      <c r="F175" s="42">
        <f t="shared" si="10"/>
        <v>-0.01291423681541581</v>
      </c>
      <c r="G175" s="43">
        <f t="shared" si="10"/>
        <v>0.0011068677752742475</v>
      </c>
      <c r="H175" s="42">
        <f t="shared" si="10"/>
        <v>-0.021021143394955016</v>
      </c>
      <c r="I175" s="42">
        <f t="shared" si="10"/>
        <v>-0.02683864413306661</v>
      </c>
      <c r="J175" s="43">
        <f t="shared" si="10"/>
        <v>-0.02404728727666329</v>
      </c>
      <c r="K175" s="42">
        <f t="shared" si="10"/>
        <v>-0.006116125498717517</v>
      </c>
      <c r="L175" s="42">
        <f t="shared" si="10"/>
        <v>0.016997452978056375</v>
      </c>
      <c r="M175" s="43">
        <f t="shared" si="10"/>
        <v>0.005943132836990682</v>
      </c>
      <c r="N175" s="42">
        <f t="shared" si="10"/>
        <v>0.0020416080813203826</v>
      </c>
      <c r="O175" s="42">
        <f t="shared" si="10"/>
        <v>-0.045694170835659235</v>
      </c>
      <c r="P175" s="43">
        <f t="shared" si="10"/>
        <v>-0.02267266043598128</v>
      </c>
      <c r="Q175" s="42">
        <f t="shared" si="10"/>
        <v>0.07863366224945383</v>
      </c>
      <c r="R175" s="42">
        <f t="shared" si="10"/>
        <v>-0.008427483346394937</v>
      </c>
      <c r="S175" s="43">
        <f t="shared" si="10"/>
        <v>0.03092892493665991</v>
      </c>
      <c r="T175" s="42">
        <f t="shared" si="10"/>
        <v>-0.10187237918820988</v>
      </c>
      <c r="U175" s="42">
        <f t="shared" si="10"/>
        <v>-0.027219827586206956</v>
      </c>
      <c r="V175" s="43">
        <f t="shared" si="10"/>
        <v>-0.06371663059163067</v>
      </c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7" t="s">
        <v>107</v>
      </c>
      <c r="B176" s="12">
        <v>41015</v>
      </c>
      <c r="C176" s="12">
        <v>41026</v>
      </c>
      <c r="D176" s="36">
        <v>13.15145</v>
      </c>
      <c r="E176" s="42">
        <f t="shared" si="10"/>
        <v>-0.05411165299331842</v>
      </c>
      <c r="F176" s="42">
        <f t="shared" si="10"/>
        <v>-0.07868018148699867</v>
      </c>
      <c r="G176" s="43">
        <f t="shared" si="10"/>
        <v>-0.0669808822042937</v>
      </c>
      <c r="H176" s="42">
        <f t="shared" si="10"/>
        <v>-0.006226875370927508</v>
      </c>
      <c r="I176" s="42">
        <f t="shared" si="10"/>
        <v>-0.004808592435055419</v>
      </c>
      <c r="J176" s="43">
        <f t="shared" si="10"/>
        <v>-0.005491223941573294</v>
      </c>
      <c r="K176" s="42">
        <f t="shared" si="10"/>
        <v>-0.07296657020939848</v>
      </c>
      <c r="L176" s="42">
        <f t="shared" si="10"/>
        <v>-0.04285107743371512</v>
      </c>
      <c r="M176" s="43">
        <f t="shared" si="10"/>
        <v>-0.05708147511892829</v>
      </c>
      <c r="N176" s="42">
        <f t="shared" si="10"/>
        <v>-0.0319266384579807</v>
      </c>
      <c r="O176" s="42">
        <f t="shared" si="10"/>
        <v>0.013451800364301485</v>
      </c>
      <c r="P176" s="43">
        <f t="shared" si="10"/>
        <v>-0.008986246876236491</v>
      </c>
      <c r="Q176" s="42">
        <f t="shared" si="10"/>
        <v>-0.13132702825917014</v>
      </c>
      <c r="R176" s="42">
        <f t="shared" si="10"/>
        <v>-0.06450603043295251</v>
      </c>
      <c r="S176" s="43">
        <f t="shared" si="10"/>
        <v>-0.09611055643183908</v>
      </c>
      <c r="T176" s="42">
        <f t="shared" si="10"/>
        <v>-0.016355605528766123</v>
      </c>
      <c r="U176" s="42">
        <f t="shared" si="10"/>
        <v>-0.06551846979395576</v>
      </c>
      <c r="V176" s="43">
        <f t="shared" si="10"/>
        <v>-0.042462781724763234</v>
      </c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7" t="s">
        <v>108</v>
      </c>
      <c r="B177" s="12">
        <v>41029</v>
      </c>
      <c r="C177" s="12">
        <v>41040</v>
      </c>
      <c r="D177" s="36">
        <v>13.224688888888888</v>
      </c>
      <c r="E177" s="42">
        <f t="shared" si="10"/>
        <v>-0.03932258480521231</v>
      </c>
      <c r="F177" s="42">
        <f t="shared" si="10"/>
        <v>0.0055688831945443365</v>
      </c>
      <c r="G177" s="43">
        <f t="shared" si="10"/>
        <v>-0.016102859977752067</v>
      </c>
      <c r="H177" s="42">
        <f t="shared" si="10"/>
        <v>-0.014343371918219232</v>
      </c>
      <c r="I177" s="42">
        <f t="shared" si="10"/>
        <v>-0.012881922001685826</v>
      </c>
      <c r="J177" s="43">
        <f t="shared" si="10"/>
        <v>-0.013584809818685123</v>
      </c>
      <c r="K177" s="42">
        <f t="shared" si="10"/>
        <v>-0.06260527837796731</v>
      </c>
      <c r="L177" s="42">
        <f t="shared" si="10"/>
        <v>0.005568883194544187</v>
      </c>
      <c r="M177" s="43">
        <f t="shared" si="10"/>
        <v>-0.026102577693472802</v>
      </c>
      <c r="N177" s="42">
        <f t="shared" si="10"/>
        <v>-0.03371115130524255</v>
      </c>
      <c r="O177" s="42">
        <f t="shared" si="10"/>
        <v>-0.04581054879349817</v>
      </c>
      <c r="P177" s="43">
        <f t="shared" si="10"/>
        <v>-0.039966311516152146</v>
      </c>
      <c r="Q177" s="42">
        <f t="shared" si="10"/>
        <v>-0.02795007957860722</v>
      </c>
      <c r="R177" s="42">
        <f t="shared" si="10"/>
        <v>-0.02236358578308187</v>
      </c>
      <c r="S177" s="43">
        <f t="shared" si="10"/>
        <v>-0.02490290114468438</v>
      </c>
      <c r="T177" s="42">
        <f t="shared" si="10"/>
        <v>-0.047756739399105894</v>
      </c>
      <c r="U177" s="42">
        <f t="shared" si="10"/>
        <v>-0.051082884872753996</v>
      </c>
      <c r="V177" s="43">
        <f t="shared" si="10"/>
        <v>-0.04948050822121557</v>
      </c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7" t="s">
        <v>110</v>
      </c>
      <c r="B178" s="12">
        <v>41043</v>
      </c>
      <c r="C178" s="12">
        <v>41054</v>
      </c>
      <c r="D178" s="36">
        <v>13.8326</v>
      </c>
      <c r="E178" s="42">
        <f t="shared" si="10"/>
        <v>-0.0029091093773334228</v>
      </c>
      <c r="F178" s="42">
        <f t="shared" si="10"/>
        <v>0.045967895064954176</v>
      </c>
      <c r="G178" s="43">
        <f t="shared" si="10"/>
        <v>0.022928954645021257</v>
      </c>
      <c r="H178" s="42">
        <f t="shared" si="10"/>
        <v>0.04596789506495418</v>
      </c>
      <c r="I178" s="42">
        <f t="shared" si="10"/>
        <v>0.04596789506495441</v>
      </c>
      <c r="J178" s="43">
        <f t="shared" si="10"/>
        <v>0.045967895064954085</v>
      </c>
      <c r="K178" s="42">
        <f t="shared" si="10"/>
        <v>-0.04912009539549619</v>
      </c>
      <c r="L178" s="42">
        <f t="shared" si="10"/>
        <v>0.03058601425517556</v>
      </c>
      <c r="M178" s="43">
        <f t="shared" si="10"/>
        <v>-0.005054929084555973</v>
      </c>
      <c r="N178" s="42">
        <f t="shared" si="10"/>
        <v>0.04596789506495407</v>
      </c>
      <c r="O178" s="42">
        <f t="shared" si="10"/>
        <v>0.04596789506495408</v>
      </c>
      <c r="P178" s="43">
        <f t="shared" si="10"/>
        <v>0.04596789506495425</v>
      </c>
      <c r="Q178" s="42">
        <f t="shared" si="10"/>
        <v>0.009900036614438595</v>
      </c>
      <c r="R178" s="42">
        <f t="shared" si="10"/>
        <v>-0.04368649594061335</v>
      </c>
      <c r="S178" s="43">
        <f t="shared" si="10"/>
        <v>-0.01940509837660544</v>
      </c>
      <c r="T178" s="42">
        <f t="shared" si="10"/>
        <v>0.0459678950649543</v>
      </c>
      <c r="U178" s="42">
        <f t="shared" si="10"/>
        <v>0.045967895064954335</v>
      </c>
      <c r="V178" s="43">
        <f t="shared" si="10"/>
        <v>0.045967895064954155</v>
      </c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7" t="s">
        <v>111</v>
      </c>
      <c r="B179" s="12">
        <v>41057</v>
      </c>
      <c r="C179" s="12">
        <v>41068</v>
      </c>
      <c r="D179" s="36">
        <v>14.119369999999998</v>
      </c>
      <c r="E179" s="42">
        <f t="shared" si="10"/>
        <v>0.04074580282498326</v>
      </c>
      <c r="F179" s="42">
        <f t="shared" si="10"/>
        <v>0.020731460462964264</v>
      </c>
      <c r="G179" s="43">
        <f t="shared" si="10"/>
        <v>0.029927239386054166</v>
      </c>
      <c r="H179" s="42">
        <f t="shared" si="10"/>
        <v>0.01042104167040892</v>
      </c>
      <c r="I179" s="42">
        <f t="shared" si="10"/>
        <v>0.04935009954136495</v>
      </c>
      <c r="J179" s="43">
        <f t="shared" si="10"/>
        <v>0.030641474642216383</v>
      </c>
      <c r="K179" s="42">
        <f t="shared" si="10"/>
        <v>0.020731460462964195</v>
      </c>
      <c r="L179" s="42">
        <f t="shared" si="10"/>
        <v>-0.08591212495853953</v>
      </c>
      <c r="M179" s="43">
        <f t="shared" si="10"/>
        <v>-0.040337943154477945</v>
      </c>
      <c r="N179" s="42">
        <f t="shared" si="10"/>
        <v>-0.045657577615927696</v>
      </c>
      <c r="O179" s="42">
        <f t="shared" si="10"/>
        <v>-0.010675661397434574</v>
      </c>
      <c r="P179" s="43">
        <f t="shared" si="10"/>
        <v>-0.027682679954251308</v>
      </c>
      <c r="Q179" s="42">
        <f t="shared" si="10"/>
        <v>-0.01572323455357032</v>
      </c>
      <c r="R179" s="42">
        <f t="shared" si="10"/>
        <v>0.020731460462964348</v>
      </c>
      <c r="S179" s="43">
        <f t="shared" si="10"/>
        <v>0.0037192694552482548</v>
      </c>
      <c r="T179" s="42">
        <f t="shared" si="10"/>
        <v>0.012565608779260386</v>
      </c>
      <c r="U179" s="42">
        <f t="shared" si="10"/>
        <v>0.02834885942164291</v>
      </c>
      <c r="V179" s="43">
        <f t="shared" si="10"/>
        <v>0.020731460462964327</v>
      </c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7" t="s">
        <v>112</v>
      </c>
      <c r="B180" s="12">
        <v>41071</v>
      </c>
      <c r="C180" s="12">
        <v>41082</v>
      </c>
      <c r="D180" s="36">
        <v>13.88076</v>
      </c>
      <c r="E180" s="42">
        <f t="shared" si="10"/>
        <v>0.0020063000195969147</v>
      </c>
      <c r="F180" s="42">
        <f t="shared" si="10"/>
        <v>0.04864055549220696</v>
      </c>
      <c r="G180" s="43">
        <f t="shared" si="10"/>
        <v>0.02698893687992345</v>
      </c>
      <c r="H180" s="42">
        <f t="shared" si="10"/>
        <v>0.02322707264226844</v>
      </c>
      <c r="I180" s="42">
        <f t="shared" si="10"/>
        <v>0.03672418554343188</v>
      </c>
      <c r="J180" s="43">
        <f t="shared" si="10"/>
        <v>0.03036496888807593</v>
      </c>
      <c r="K180" s="42">
        <f t="shared" si="10"/>
        <v>0.0617485624358597</v>
      </c>
      <c r="L180" s="42">
        <f t="shared" si="10"/>
        <v>-0.016899479226056047</v>
      </c>
      <c r="M180" s="43">
        <f t="shared" si="10"/>
        <v>0.01884963062026929</v>
      </c>
      <c r="N180" s="42">
        <f t="shared" si="10"/>
        <v>0.017295321496515855</v>
      </c>
      <c r="O180" s="42">
        <f t="shared" si="10"/>
        <v>0.076729141800034</v>
      </c>
      <c r="P180" s="43">
        <f t="shared" si="10"/>
        <v>0.048368605140678866</v>
      </c>
      <c r="Q180" s="42">
        <f t="shared" si="10"/>
        <v>0.0013060859734617069</v>
      </c>
      <c r="R180" s="42">
        <f t="shared" si="10"/>
        <v>-0.0015385335889632043</v>
      </c>
      <c r="S180" s="43">
        <f t="shared" si="10"/>
        <v>-0.00023675853497231406</v>
      </c>
      <c r="T180" s="42">
        <f t="shared" si="10"/>
        <v>0.04652636082387598</v>
      </c>
      <c r="U180" s="42">
        <f t="shared" si="10"/>
        <v>0.04864055549220706</v>
      </c>
      <c r="V180" s="43">
        <f t="shared" si="10"/>
        <v>0.04762835418381688</v>
      </c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7" t="s">
        <v>113</v>
      </c>
      <c r="B181" s="12">
        <v>41085</v>
      </c>
      <c r="C181" s="12">
        <v>41096</v>
      </c>
      <c r="D181" s="36">
        <v>13.546180000000001</v>
      </c>
      <c r="E181" s="42">
        <f t="shared" si="10"/>
        <v>-0.06093013666208375</v>
      </c>
      <c r="F181" s="42">
        <f t="shared" si="10"/>
        <v>-0.024103867511577167</v>
      </c>
      <c r="G181" s="43">
        <f t="shared" si="10"/>
        <v>-0.040785852682319386</v>
      </c>
      <c r="H181" s="42">
        <f t="shared" si="10"/>
        <v>0.014166569056596204</v>
      </c>
      <c r="I181" s="42">
        <f t="shared" si="10"/>
        <v>-0.02410386751157711</v>
      </c>
      <c r="J181" s="43">
        <f t="shared" si="10"/>
        <v>-0.006197516456743631</v>
      </c>
      <c r="K181" s="42">
        <f t="shared" si="10"/>
        <v>0.03011258429333514</v>
      </c>
      <c r="L181" s="42">
        <f t="shared" si="10"/>
        <v>-0.00783893197010345</v>
      </c>
      <c r="M181" s="43">
        <f t="shared" si="10"/>
        <v>0.010138102049420183</v>
      </c>
      <c r="N181" s="42">
        <f t="shared" si="10"/>
        <v>0.008699363832571676</v>
      </c>
      <c r="O181" s="42">
        <f t="shared" si="10"/>
        <v>-0.07360584524649724</v>
      </c>
      <c r="P181" s="43">
        <f t="shared" si="10"/>
        <v>-0.03549565115930207</v>
      </c>
      <c r="Q181" s="42">
        <f t="shared" si="10"/>
        <v>-0.04184743355682134</v>
      </c>
      <c r="R181" s="42">
        <f t="shared" si="10"/>
        <v>-0.09917280077991746</v>
      </c>
      <c r="S181" s="43">
        <f t="shared" si="10"/>
        <v>-0.07289867413599824</v>
      </c>
      <c r="T181" s="42">
        <f t="shared" si="10"/>
        <v>-0.009317562473873836</v>
      </c>
      <c r="U181" s="42">
        <f t="shared" si="10"/>
        <v>-0.010549754560349015</v>
      </c>
      <c r="V181" s="43">
        <f t="shared" si="10"/>
        <v>-0.00996044530160009</v>
      </c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7" t="s">
        <v>114</v>
      </c>
      <c r="B182" s="12">
        <v>41099</v>
      </c>
      <c r="C182" s="12">
        <v>41110</v>
      </c>
      <c r="D182" s="36">
        <v>13.3005</v>
      </c>
      <c r="E182" s="42">
        <f t="shared" si="10"/>
        <v>0.0011157475869253827</v>
      </c>
      <c r="F182" s="42">
        <f t="shared" si="10"/>
        <v>-0.07950294843269477</v>
      </c>
      <c r="G182" s="43">
        <f t="shared" si="10"/>
        <v>-0.043750309328341404</v>
      </c>
      <c r="H182" s="42">
        <f t="shared" si="10"/>
        <v>-0.04592506856420178</v>
      </c>
      <c r="I182" s="42">
        <f t="shared" si="10"/>
        <v>-0.06892252255261083</v>
      </c>
      <c r="J182" s="43">
        <f t="shared" si="10"/>
        <v>-0.05794175623382111</v>
      </c>
      <c r="K182" s="42">
        <f t="shared" si="10"/>
        <v>-0.121490533241028</v>
      </c>
      <c r="L182" s="42">
        <f t="shared" si="10"/>
        <v>-0.01813647832820769</v>
      </c>
      <c r="M182" s="43">
        <f t="shared" si="10"/>
        <v>-0.06806174214202776</v>
      </c>
      <c r="N182" s="42">
        <f t="shared" si="10"/>
        <v>-0.05006699935818477</v>
      </c>
      <c r="O182" s="42">
        <f t="shared" si="10"/>
        <v>-0.05561218526224559</v>
      </c>
      <c r="P182" s="43">
        <f t="shared" si="10"/>
        <v>-0.052926918072483696</v>
      </c>
      <c r="Q182" s="42">
        <f t="shared" si="10"/>
        <v>-0.018136478328207684</v>
      </c>
      <c r="R182" s="42">
        <f t="shared" si="10"/>
        <v>-0.018136478328207667</v>
      </c>
      <c r="S182" s="43">
        <f t="shared" si="10"/>
        <v>-0.018136478328207764</v>
      </c>
      <c r="T182" s="42">
        <f t="shared" si="10"/>
        <v>-0.05477317689805067</v>
      </c>
      <c r="U182" s="42">
        <f t="shared" si="10"/>
        <v>-0.11228777492687281</v>
      </c>
      <c r="V182" s="43">
        <f t="shared" si="10"/>
        <v>-0.08476293158450786</v>
      </c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7" t="s">
        <v>115</v>
      </c>
      <c r="B183" s="12">
        <v>41113</v>
      </c>
      <c r="C183" s="12">
        <v>41124</v>
      </c>
      <c r="D183" s="36">
        <v>13.39445</v>
      </c>
      <c r="E183" s="42">
        <f t="shared" si="10"/>
        <v>0.007063644223901364</v>
      </c>
      <c r="F183" s="42">
        <f t="shared" si="10"/>
        <v>0.007063644223901501</v>
      </c>
      <c r="G183" s="43">
        <f t="shared" si="10"/>
        <v>0.0070636442239014365</v>
      </c>
      <c r="H183" s="42">
        <f t="shared" si="10"/>
        <v>0.055950228894964475</v>
      </c>
      <c r="I183" s="42">
        <f t="shared" si="10"/>
        <v>0.09861488460789254</v>
      </c>
      <c r="J183" s="43">
        <f t="shared" si="10"/>
        <v>0.07798361916924669</v>
      </c>
      <c r="K183" s="42">
        <f t="shared" si="10"/>
        <v>0.016936817206488753</v>
      </c>
      <c r="L183" s="42">
        <f t="shared" si="10"/>
        <v>0.02357288429314573</v>
      </c>
      <c r="M183" s="43">
        <f t="shared" si="10"/>
        <v>0.020551103744757188</v>
      </c>
      <c r="N183" s="42">
        <f t="shared" si="10"/>
        <v>0.03245180332198302</v>
      </c>
      <c r="O183" s="42">
        <f t="shared" si="10"/>
        <v>0.039033918643707755</v>
      </c>
      <c r="P183" s="43">
        <f t="shared" si="10"/>
        <v>0.03583689120172708</v>
      </c>
      <c r="Q183" s="42">
        <f t="shared" si="10"/>
        <v>-0.03023500926587276</v>
      </c>
      <c r="R183" s="42">
        <f t="shared" si="10"/>
        <v>0.007063644223901501</v>
      </c>
      <c r="S183" s="43">
        <f t="shared" si="10"/>
        <v>-0.010604139008096834</v>
      </c>
      <c r="T183" s="42">
        <f t="shared" si="10"/>
        <v>0.014870339140365715</v>
      </c>
      <c r="U183" s="42">
        <f t="shared" si="10"/>
        <v>0.06809780447989558</v>
      </c>
      <c r="V183" s="43">
        <f t="shared" si="10"/>
        <v>0.04178997678334617</v>
      </c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7" t="s">
        <v>116</v>
      </c>
      <c r="B184" s="12">
        <v>41127</v>
      </c>
      <c r="C184" s="12">
        <v>41138</v>
      </c>
      <c r="D184" s="36">
        <v>13.143290000000002</v>
      </c>
      <c r="E184" s="42">
        <f t="shared" si="10"/>
        <v>0.03785946647822296</v>
      </c>
      <c r="F184" s="42">
        <f t="shared" si="10"/>
        <v>0.013957248462360768</v>
      </c>
      <c r="G184" s="43">
        <f t="shared" si="10"/>
        <v>0.025054706826868122</v>
      </c>
      <c r="H184" s="42">
        <f aca="true" t="shared" si="11" ref="E184:V198">(H74-H73)/H73</f>
        <v>0.04484841911443994</v>
      </c>
      <c r="I184" s="42">
        <f t="shared" si="11"/>
        <v>0.04666554679985611</v>
      </c>
      <c r="J184" s="43">
        <f t="shared" si="11"/>
        <v>0.04580480210676424</v>
      </c>
      <c r="K184" s="42">
        <f t="shared" si="11"/>
        <v>0.028882394305683925</v>
      </c>
      <c r="L184" s="42">
        <f t="shared" si="11"/>
        <v>-0.018751049875134686</v>
      </c>
      <c r="M184" s="43">
        <f t="shared" si="11"/>
        <v>0.002862363123210417</v>
      </c>
      <c r="N184" s="42">
        <f t="shared" si="11"/>
        <v>0.021464071031621984</v>
      </c>
      <c r="O184" s="42">
        <f t="shared" si="11"/>
        <v>0.05672963859600876</v>
      </c>
      <c r="P184" s="43">
        <f t="shared" si="11"/>
        <v>0.039656625727535796</v>
      </c>
      <c r="Q184" s="42">
        <f t="shared" si="11"/>
        <v>0.018989294360437087</v>
      </c>
      <c r="R184" s="42">
        <f t="shared" si="11"/>
        <v>0.030311397631108527</v>
      </c>
      <c r="S184" s="43">
        <f t="shared" si="11"/>
        <v>0.025054706826868122</v>
      </c>
      <c r="T184" s="42">
        <f t="shared" si="11"/>
        <v>-0.0036549121809060516</v>
      </c>
      <c r="U184" s="42">
        <f t="shared" si="11"/>
        <v>0.03732031870342884</v>
      </c>
      <c r="V184" s="43">
        <f t="shared" si="11"/>
        <v>0.017591503833193606</v>
      </c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7" t="s">
        <v>117</v>
      </c>
      <c r="B185" s="12">
        <v>41141</v>
      </c>
      <c r="C185" s="12">
        <v>41152</v>
      </c>
      <c r="D185" s="36">
        <v>13.199599999999998</v>
      </c>
      <c r="E185" s="42">
        <f t="shared" si="11"/>
        <v>0.07732317472192304</v>
      </c>
      <c r="F185" s="42">
        <f t="shared" si="11"/>
        <v>0.11767125425634173</v>
      </c>
      <c r="G185" s="43">
        <f t="shared" si="11"/>
        <v>0.09870420832135869</v>
      </c>
      <c r="H185" s="42">
        <f t="shared" si="11"/>
        <v>0.08288047923412169</v>
      </c>
      <c r="I185" s="42">
        <f t="shared" si="11"/>
        <v>0.098435969989249</v>
      </c>
      <c r="J185" s="43">
        <f t="shared" si="11"/>
        <v>0.09107431798579378</v>
      </c>
      <c r="K185" s="42">
        <f t="shared" si="11"/>
        <v>0.06007788849756076</v>
      </c>
      <c r="L185" s="42">
        <f t="shared" si="11"/>
        <v>0.1014731201366845</v>
      </c>
      <c r="M185" s="43">
        <f t="shared" si="11"/>
        <v>0.08220292609778217</v>
      </c>
      <c r="N185" s="42">
        <f t="shared" si="11"/>
        <v>0.07545407005471565</v>
      </c>
      <c r="O185" s="42">
        <f t="shared" si="11"/>
        <v>0.06167199058552725</v>
      </c>
      <c r="P185" s="43">
        <f t="shared" si="11"/>
        <v>0.06822751153154578</v>
      </c>
      <c r="Q185" s="42">
        <f t="shared" si="11"/>
        <v>0.04148003080462137</v>
      </c>
      <c r="R185" s="42">
        <f t="shared" si="11"/>
        <v>0.08398941981705457</v>
      </c>
      <c r="S185" s="43">
        <f t="shared" si="11"/>
        <v>0.06436970181131618</v>
      </c>
      <c r="T185" s="42">
        <f t="shared" si="11"/>
        <v>0.0651500315047263</v>
      </c>
      <c r="U185" s="42">
        <f t="shared" si="11"/>
        <v>0.058569954090025245</v>
      </c>
      <c r="V185" s="43">
        <f t="shared" si="11"/>
        <v>0.06167199058552725</v>
      </c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7" t="s">
        <v>118</v>
      </c>
      <c r="B186" s="12">
        <v>41155</v>
      </c>
      <c r="C186" s="12">
        <v>41166</v>
      </c>
      <c r="D186" s="36">
        <v>13.028080000000003</v>
      </c>
      <c r="E186" s="42">
        <f t="shared" si="11"/>
        <v>0.020463486053250077</v>
      </c>
      <c r="F186" s="42">
        <f t="shared" si="11"/>
        <v>-0.012994333161610614</v>
      </c>
      <c r="G186" s="43">
        <f t="shared" si="11"/>
        <v>0.00242763038273932</v>
      </c>
      <c r="H186" s="42">
        <f t="shared" si="11"/>
        <v>0.05864317491536939</v>
      </c>
      <c r="I186" s="42">
        <f t="shared" si="11"/>
        <v>0.015205828748057664</v>
      </c>
      <c r="J186" s="43">
        <f t="shared" si="11"/>
        <v>0.0356082186145221</v>
      </c>
      <c r="K186" s="42">
        <f t="shared" si="11"/>
        <v>0.0043215557302911</v>
      </c>
      <c r="L186" s="42">
        <f t="shared" si="11"/>
        <v>-0.012994333161610498</v>
      </c>
      <c r="M186" s="43">
        <f t="shared" si="11"/>
        <v>-0.0050982878269033695</v>
      </c>
      <c r="N186" s="42">
        <f t="shared" si="11"/>
        <v>0.08135179675676502</v>
      </c>
      <c r="O186" s="42">
        <f t="shared" si="11"/>
        <v>0.05369523892206431</v>
      </c>
      <c r="P186" s="43">
        <f t="shared" si="11"/>
        <v>0.0669392243640335</v>
      </c>
      <c r="Q186" s="42">
        <f t="shared" si="11"/>
        <v>-0.012994333161610687</v>
      </c>
      <c r="R186" s="42">
        <f t="shared" si="11"/>
        <v>-0.012994333161610498</v>
      </c>
      <c r="S186" s="43">
        <f t="shared" si="11"/>
        <v>-0.012994333161610585</v>
      </c>
      <c r="T186" s="42">
        <f t="shared" si="11"/>
        <v>0.11390639543189665</v>
      </c>
      <c r="U186" s="42">
        <f t="shared" si="11"/>
        <v>0.06292917967211162</v>
      </c>
      <c r="V186" s="43">
        <f t="shared" si="11"/>
        <v>0.0870400249639019</v>
      </c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7" t="s">
        <v>119</v>
      </c>
      <c r="B187" s="12">
        <v>41169</v>
      </c>
      <c r="C187" s="12">
        <v>41180</v>
      </c>
      <c r="D187" s="36">
        <v>12.850789999999998</v>
      </c>
      <c r="E187" s="42">
        <f t="shared" si="11"/>
        <v>0.034902768909445145</v>
      </c>
      <c r="F187" s="42">
        <f t="shared" si="11"/>
        <v>0.02927829733928508</v>
      </c>
      <c r="G187" s="43">
        <f t="shared" si="11"/>
        <v>0.03191747246066796</v>
      </c>
      <c r="H187" s="42">
        <f t="shared" si="11"/>
        <v>0.0012246595358648587</v>
      </c>
      <c r="I187" s="42">
        <f t="shared" si="11"/>
        <v>-0.013608298383185086</v>
      </c>
      <c r="J187" s="43">
        <f t="shared" si="11"/>
        <v>-0.0064863366386590645</v>
      </c>
      <c r="K187" s="42">
        <f t="shared" si="11"/>
        <v>0.045915338783346894</v>
      </c>
      <c r="L187" s="42">
        <f t="shared" si="11"/>
        <v>-0.013608298383184987</v>
      </c>
      <c r="M187" s="43">
        <f t="shared" si="11"/>
        <v>0.01379147110617087</v>
      </c>
      <c r="N187" s="42">
        <f t="shared" si="11"/>
        <v>-0.00036814131450295303</v>
      </c>
      <c r="O187" s="42">
        <f t="shared" si="11"/>
        <v>-0.013608298383185096</v>
      </c>
      <c r="P187" s="43">
        <f t="shared" si="11"/>
        <v>-0.007182293812391269</v>
      </c>
      <c r="Q187" s="42">
        <f t="shared" si="11"/>
        <v>0.05684825173230177</v>
      </c>
      <c r="R187" s="42">
        <f t="shared" si="11"/>
        <v>0.015403222252603604</v>
      </c>
      <c r="S187" s="43">
        <f t="shared" si="11"/>
        <v>0.034120332340209496</v>
      </c>
      <c r="T187" s="42">
        <f t="shared" si="11"/>
        <v>-0.013608298383185096</v>
      </c>
      <c r="U187" s="42">
        <f t="shared" si="11"/>
        <v>-0.013608298383184935</v>
      </c>
      <c r="V187" s="43">
        <f t="shared" si="11"/>
        <v>-0.013608298383185011</v>
      </c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7" t="s">
        <v>120</v>
      </c>
      <c r="B188" s="12">
        <v>41183</v>
      </c>
      <c r="C188" s="12">
        <v>41193</v>
      </c>
      <c r="D188" s="36">
        <v>12.835749999999999</v>
      </c>
      <c r="E188" s="42">
        <f t="shared" si="11"/>
        <v>-0.0011703560637126031</v>
      </c>
      <c r="F188" s="42">
        <f t="shared" si="11"/>
        <v>-0.0011703560637125261</v>
      </c>
      <c r="G188" s="43">
        <f t="shared" si="11"/>
        <v>-0.001170356063712806</v>
      </c>
      <c r="H188" s="42">
        <f t="shared" si="11"/>
        <v>-0.008569094166944576</v>
      </c>
      <c r="I188" s="42">
        <f t="shared" si="11"/>
        <v>-0.0011703560637125261</v>
      </c>
      <c r="J188" s="43">
        <f t="shared" si="11"/>
        <v>-0.004750390629792708</v>
      </c>
      <c r="K188" s="42">
        <f t="shared" si="11"/>
        <v>0.006950210147151432</v>
      </c>
      <c r="L188" s="42">
        <f t="shared" si="11"/>
        <v>0.028206986405001667</v>
      </c>
      <c r="M188" s="43">
        <f t="shared" si="11"/>
        <v>0.01811206949490282</v>
      </c>
      <c r="N188" s="42">
        <f t="shared" si="11"/>
        <v>-0.014399887771478184</v>
      </c>
      <c r="O188" s="42">
        <f t="shared" si="11"/>
        <v>-0.013813769278096005</v>
      </c>
      <c r="P188" s="43">
        <f t="shared" si="11"/>
        <v>-0.01410018964217611</v>
      </c>
      <c r="Q188" s="42">
        <f t="shared" si="11"/>
        <v>-0.001170356063712741</v>
      </c>
      <c r="R188" s="42">
        <f t="shared" si="11"/>
        <v>-0.0011703560637125832</v>
      </c>
      <c r="S188" s="43">
        <f t="shared" si="11"/>
        <v>-0.001170356063712911</v>
      </c>
      <c r="T188" s="42">
        <f t="shared" si="11"/>
        <v>-0.013813769278096005</v>
      </c>
      <c r="U188" s="42">
        <f t="shared" si="11"/>
        <v>-0.0011703560637127675</v>
      </c>
      <c r="V188" s="43">
        <f t="shared" si="11"/>
        <v>-0.007298145290315821</v>
      </c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7" t="s">
        <v>121</v>
      </c>
      <c r="B189" s="12">
        <v>41197</v>
      </c>
      <c r="C189" s="12">
        <v>41208</v>
      </c>
      <c r="D189" s="36">
        <v>12.89046</v>
      </c>
      <c r="E189" s="42">
        <f t="shared" si="11"/>
        <v>0.004262314239526326</v>
      </c>
      <c r="F189" s="42">
        <f t="shared" si="11"/>
        <v>0.004262314239526172</v>
      </c>
      <c r="G189" s="43">
        <f t="shared" si="11"/>
        <v>0.004262314239526326</v>
      </c>
      <c r="H189" s="42">
        <f t="shared" si="11"/>
        <v>0.04922928353383361</v>
      </c>
      <c r="I189" s="42">
        <f t="shared" si="11"/>
        <v>0.011236358088411842</v>
      </c>
      <c r="J189" s="43">
        <f t="shared" si="11"/>
        <v>0.02954949481390291</v>
      </c>
      <c r="K189" s="42">
        <f t="shared" si="11"/>
        <v>0.004262314239526326</v>
      </c>
      <c r="L189" s="42">
        <f t="shared" si="11"/>
        <v>0.0042623142395263255</v>
      </c>
      <c r="M189" s="43">
        <f t="shared" si="11"/>
        <v>0.004262314239526326</v>
      </c>
      <c r="N189" s="42">
        <f t="shared" si="11"/>
        <v>0.02448236083495309</v>
      </c>
      <c r="O189" s="42">
        <f t="shared" si="11"/>
        <v>0.01069989317695911</v>
      </c>
      <c r="P189" s="43">
        <f t="shared" si="11"/>
        <v>0.017432967541028303</v>
      </c>
      <c r="Q189" s="42">
        <f t="shared" si="11"/>
        <v>0.0042623142395263255</v>
      </c>
      <c r="R189" s="42">
        <f t="shared" si="11"/>
        <v>0.0042623142395263255</v>
      </c>
      <c r="S189" s="43">
        <f t="shared" si="11"/>
        <v>0.004262314239526326</v>
      </c>
      <c r="T189" s="42">
        <f t="shared" si="11"/>
        <v>0.05576294573898918</v>
      </c>
      <c r="U189" s="42">
        <f t="shared" si="11"/>
        <v>0.04012882546236653</v>
      </c>
      <c r="V189" s="43">
        <f t="shared" si="11"/>
        <v>0.0476563648548144</v>
      </c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7" t="s">
        <v>122</v>
      </c>
      <c r="B190" s="12">
        <v>41211</v>
      </c>
      <c r="C190" s="12">
        <v>41222</v>
      </c>
      <c r="D190" s="36">
        <v>13.070033333333335</v>
      </c>
      <c r="E190" s="42">
        <f t="shared" si="11"/>
        <v>0.013930715686898376</v>
      </c>
      <c r="F190" s="42">
        <f t="shared" si="11"/>
        <v>-0.014234026415515503</v>
      </c>
      <c r="G190" s="43">
        <f t="shared" si="11"/>
        <v>-0.000980030132026618</v>
      </c>
      <c r="H190" s="42">
        <f t="shared" si="11"/>
        <v>-0.022281095587633817</v>
      </c>
      <c r="I190" s="42">
        <f t="shared" si="11"/>
        <v>-5.453556395537457E-05</v>
      </c>
      <c r="J190" s="43">
        <f t="shared" si="11"/>
        <v>-0.010972845751025488</v>
      </c>
      <c r="K190" s="42">
        <f t="shared" si="11"/>
        <v>0.06299187934916754</v>
      </c>
      <c r="L190" s="42">
        <f t="shared" si="11"/>
        <v>0.013930715686898163</v>
      </c>
      <c r="M190" s="43">
        <f t="shared" si="11"/>
        <v>0.036974595588873345</v>
      </c>
      <c r="N190" s="42">
        <f t="shared" si="11"/>
        <v>-0.006081074754290481</v>
      </c>
      <c r="O190" s="42">
        <f t="shared" si="11"/>
        <v>0.013930715686898283</v>
      </c>
      <c r="P190" s="43">
        <f t="shared" si="11"/>
        <v>0.004086728155957603</v>
      </c>
      <c r="Q190" s="42">
        <f t="shared" si="11"/>
        <v>0.013930715686898295</v>
      </c>
      <c r="R190" s="42">
        <f t="shared" si="11"/>
        <v>0.013930715686898163</v>
      </c>
      <c r="S190" s="43">
        <f t="shared" si="11"/>
        <v>0.01393071568689831</v>
      </c>
      <c r="T190" s="42">
        <f t="shared" si="11"/>
        <v>0.032478228778731855</v>
      </c>
      <c r="U190" s="42">
        <f t="shared" si="11"/>
        <v>0.06054821985641098</v>
      </c>
      <c r="V190" s="43">
        <f t="shared" si="11"/>
        <v>0.04692846087197502</v>
      </c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7" t="s">
        <v>123</v>
      </c>
      <c r="B191" s="12">
        <v>41225</v>
      </c>
      <c r="C191" s="12">
        <v>41236</v>
      </c>
      <c r="D191" s="36">
        <v>13.131377777777779</v>
      </c>
      <c r="E191" s="42">
        <f t="shared" si="11"/>
        <v>0.004693518591723389</v>
      </c>
      <c r="F191" s="42">
        <f t="shared" si="11"/>
        <v>0.019046283143033745</v>
      </c>
      <c r="G191" s="43">
        <f t="shared" si="11"/>
        <v>0.012191231417034768</v>
      </c>
      <c r="H191" s="42">
        <f t="shared" si="11"/>
        <v>-0.010190829831857788</v>
      </c>
      <c r="I191" s="42">
        <f t="shared" si="11"/>
        <v>-0.00233231020961744</v>
      </c>
      <c r="J191" s="43">
        <f t="shared" si="11"/>
        <v>-0.006148497795957021</v>
      </c>
      <c r="K191" s="42">
        <f t="shared" si="11"/>
        <v>0.004693518591723355</v>
      </c>
      <c r="L191" s="42">
        <f t="shared" si="11"/>
        <v>0.004693518591723355</v>
      </c>
      <c r="M191" s="43">
        <f t="shared" si="11"/>
        <v>0.004693518591723355</v>
      </c>
      <c r="N191" s="42">
        <f t="shared" si="11"/>
        <v>0.011436428112473217</v>
      </c>
      <c r="O191" s="42">
        <f t="shared" si="11"/>
        <v>0.011092840366193136</v>
      </c>
      <c r="P191" s="43">
        <f t="shared" si="11"/>
        <v>0.011260142896244404</v>
      </c>
      <c r="Q191" s="42">
        <f t="shared" si="11"/>
        <v>0.004693518591723355</v>
      </c>
      <c r="R191" s="42">
        <f t="shared" si="11"/>
        <v>0.004693518591723355</v>
      </c>
      <c r="S191" s="43">
        <f t="shared" si="11"/>
        <v>0.004693518591723355</v>
      </c>
      <c r="T191" s="42">
        <f t="shared" si="11"/>
        <v>0.03477416286093665</v>
      </c>
      <c r="U191" s="42">
        <f t="shared" si="11"/>
        <v>0.004693518591723331</v>
      </c>
      <c r="V191" s="43">
        <f t="shared" si="11"/>
        <v>0.019087408542894237</v>
      </c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7" t="s">
        <v>125</v>
      </c>
      <c r="B192" s="12">
        <v>41239</v>
      </c>
      <c r="C192" s="12">
        <v>41250</v>
      </c>
      <c r="D192" s="36">
        <v>12.948919999999998</v>
      </c>
      <c r="E192" s="42">
        <f t="shared" si="11"/>
        <v>0.0015131007239653593</v>
      </c>
      <c r="F192" s="42">
        <f t="shared" si="11"/>
        <v>-0.013894793133326335</v>
      </c>
      <c r="G192" s="43">
        <f t="shared" si="11"/>
        <v>-0.006590310119499162</v>
      </c>
      <c r="H192" s="42">
        <f t="shared" si="11"/>
        <v>0.008348181457651285</v>
      </c>
      <c r="I192" s="42">
        <f t="shared" si="11"/>
        <v>-5.98740280975564E-06</v>
      </c>
      <c r="J192" s="43">
        <f t="shared" si="11"/>
        <v>0.004034392446067686</v>
      </c>
      <c r="K192" s="42">
        <f t="shared" si="11"/>
        <v>-0.029065642469736558</v>
      </c>
      <c r="L192" s="42">
        <f t="shared" si="11"/>
        <v>0.00019242410762619988</v>
      </c>
      <c r="M192" s="43">
        <f t="shared" si="11"/>
        <v>-0.0138947931333264</v>
      </c>
      <c r="N192" s="42">
        <f t="shared" si="11"/>
        <v>-0.0007467237084373228</v>
      </c>
      <c r="O192" s="42">
        <f t="shared" si="11"/>
        <v>-0.0014124487426090708</v>
      </c>
      <c r="P192" s="43">
        <f t="shared" si="11"/>
        <v>-0.0010882320051876946</v>
      </c>
      <c r="Q192" s="42">
        <f t="shared" si="11"/>
        <v>-0.01389479313332628</v>
      </c>
      <c r="R192" s="42">
        <f t="shared" si="11"/>
        <v>0.00019242410762619988</v>
      </c>
      <c r="S192" s="43">
        <f t="shared" si="11"/>
        <v>-0.006309368465121265</v>
      </c>
      <c r="T192" s="42">
        <f t="shared" si="11"/>
        <v>-0.013894793133326389</v>
      </c>
      <c r="U192" s="42">
        <f t="shared" si="11"/>
        <v>-0.0030584721787474136</v>
      </c>
      <c r="V192" s="43">
        <f t="shared" si="11"/>
        <v>-0.00832357727532263</v>
      </c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7" t="s">
        <v>126</v>
      </c>
      <c r="B193" s="12">
        <v>41253</v>
      </c>
      <c r="C193" s="12">
        <v>41264</v>
      </c>
      <c r="D193" s="36">
        <v>12.779333333333334</v>
      </c>
      <c r="E193" s="42">
        <f t="shared" si="11"/>
        <v>-0.013096587720571573</v>
      </c>
      <c r="F193" s="42">
        <f t="shared" si="11"/>
        <v>-0.013096587720571644</v>
      </c>
      <c r="G193" s="43">
        <f t="shared" si="11"/>
        <v>-0.01309658772057161</v>
      </c>
      <c r="H193" s="42">
        <f t="shared" si="11"/>
        <v>-0.01309658772057161</v>
      </c>
      <c r="I193" s="42">
        <f t="shared" si="11"/>
        <v>-0.013096587720571654</v>
      </c>
      <c r="J193" s="43">
        <f t="shared" si="11"/>
        <v>-0.013096587720571788</v>
      </c>
      <c r="K193" s="42">
        <f t="shared" si="11"/>
        <v>-0.04393731935430395</v>
      </c>
      <c r="L193" s="42">
        <f t="shared" si="11"/>
        <v>-0.02699663578084532</v>
      </c>
      <c r="M193" s="43">
        <f t="shared" si="11"/>
        <v>-0.03502777466011436</v>
      </c>
      <c r="N193" s="42">
        <f t="shared" si="11"/>
        <v>-0.00011101650636865323</v>
      </c>
      <c r="O193" s="42">
        <f t="shared" si="11"/>
        <v>-0.013096587720571594</v>
      </c>
      <c r="P193" s="43">
        <f t="shared" si="11"/>
        <v>-0.006770283795703635</v>
      </c>
      <c r="Q193" s="42">
        <f t="shared" si="11"/>
        <v>-0.013096587720571684</v>
      </c>
      <c r="R193" s="42">
        <f t="shared" si="11"/>
        <v>0.0008034603397020343</v>
      </c>
      <c r="S193" s="43">
        <f t="shared" si="11"/>
        <v>-0.005562973886377281</v>
      </c>
      <c r="T193" s="42">
        <f t="shared" si="11"/>
        <v>-0.01309658772057165</v>
      </c>
      <c r="U193" s="42">
        <f t="shared" si="11"/>
        <v>-0.0130965877205717</v>
      </c>
      <c r="V193" s="43">
        <f t="shared" si="11"/>
        <v>-0.013096587720571677</v>
      </c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7" t="s">
        <v>127</v>
      </c>
      <c r="B194" s="12">
        <v>41267</v>
      </c>
      <c r="C194" s="12">
        <v>41278</v>
      </c>
      <c r="D194" s="49">
        <v>12.8997</v>
      </c>
      <c r="E194" s="42">
        <f t="shared" si="11"/>
        <v>0.009418853356982396</v>
      </c>
      <c r="F194" s="42">
        <f t="shared" si="11"/>
        <v>0.02363602030567245</v>
      </c>
      <c r="G194" s="43">
        <f t="shared" si="11"/>
        <v>0.016841050808136845</v>
      </c>
      <c r="H194" s="42">
        <f t="shared" si="11"/>
        <v>0.009418853356982497</v>
      </c>
      <c r="I194" s="42">
        <f t="shared" si="11"/>
        <v>0.009418853356982516</v>
      </c>
      <c r="J194" s="43">
        <f t="shared" si="11"/>
        <v>0.009418853356982667</v>
      </c>
      <c r="K194" s="42">
        <f t="shared" si="11"/>
        <v>0.025699802604676053</v>
      </c>
      <c r="L194" s="42">
        <f t="shared" si="11"/>
        <v>0.009418853356982667</v>
      </c>
      <c r="M194" s="43">
        <f t="shared" si="11"/>
        <v>0.017065965882414068</v>
      </c>
      <c r="N194" s="42">
        <f t="shared" si="11"/>
        <v>0.009418853356982462</v>
      </c>
      <c r="O194" s="42">
        <f t="shared" si="11"/>
        <v>0.009418853356982546</v>
      </c>
      <c r="P194" s="43">
        <f t="shared" si="11"/>
        <v>0.009418853356982648</v>
      </c>
      <c r="Q194" s="42">
        <f t="shared" si="11"/>
        <v>0.00941885335698264</v>
      </c>
      <c r="R194" s="42">
        <f t="shared" si="11"/>
        <v>0.009418853356982516</v>
      </c>
      <c r="S194" s="43">
        <f t="shared" si="11"/>
        <v>0.009418853356982318</v>
      </c>
      <c r="T194" s="42">
        <f t="shared" si="11"/>
        <v>0.009418853356982695</v>
      </c>
      <c r="U194" s="42">
        <f t="shared" si="11"/>
        <v>0.009418853356982582</v>
      </c>
      <c r="V194" s="43">
        <f t="shared" si="11"/>
        <v>0.009418853356982637</v>
      </c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7" t="s">
        <v>128</v>
      </c>
      <c r="B195" s="12">
        <v>41281</v>
      </c>
      <c r="C195" s="12">
        <v>41292</v>
      </c>
      <c r="D195" s="49">
        <v>12.68017</v>
      </c>
      <c r="E195" s="42">
        <f t="shared" si="11"/>
        <v>-0.017018225230043985</v>
      </c>
      <c r="F195" s="42">
        <f t="shared" si="11"/>
        <v>0.010286824069121427</v>
      </c>
      <c r="G195" s="43">
        <f t="shared" si="11"/>
        <v>-0.0026681263282928185</v>
      </c>
      <c r="H195" s="42">
        <f t="shared" si="11"/>
        <v>0.011893003439660571</v>
      </c>
      <c r="I195" s="42">
        <f t="shared" si="11"/>
        <v>0.0034605617443301405</v>
      </c>
      <c r="J195" s="43">
        <f t="shared" si="11"/>
        <v>0.007556319139204842</v>
      </c>
      <c r="K195" s="42">
        <f t="shared" si="11"/>
        <v>-0.0014153399162354138</v>
      </c>
      <c r="L195" s="42">
        <f t="shared" si="11"/>
        <v>-0.017018225230044103</v>
      </c>
      <c r="M195" s="43">
        <f t="shared" si="11"/>
        <v>-0.009627384818239822</v>
      </c>
      <c r="N195" s="42">
        <f t="shared" si="11"/>
        <v>-0.004252228155109492</v>
      </c>
      <c r="O195" s="42">
        <f t="shared" si="11"/>
        <v>0.019843591323829336</v>
      </c>
      <c r="P195" s="43">
        <f t="shared" si="11"/>
        <v>0.008025896420145891</v>
      </c>
      <c r="Q195" s="42">
        <f t="shared" si="11"/>
        <v>0.015747833928954517</v>
      </c>
      <c r="R195" s="42">
        <f t="shared" si="11"/>
        <v>-0.017018225230044027</v>
      </c>
      <c r="S195" s="43">
        <f t="shared" si="11"/>
        <v>-0.002124561975953695</v>
      </c>
      <c r="T195" s="42">
        <f t="shared" si="11"/>
        <v>0.005841816043675824</v>
      </c>
      <c r="U195" s="42">
        <f t="shared" si="11"/>
        <v>-0.00099134846749045</v>
      </c>
      <c r="V195" s="43">
        <f t="shared" si="11"/>
        <v>0.0023100680940843906</v>
      </c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7" t="s">
        <v>130</v>
      </c>
      <c r="B196" s="12">
        <v>41295</v>
      </c>
      <c r="C196" s="12">
        <v>41306</v>
      </c>
      <c r="D196" s="49">
        <v>12.696250000000003</v>
      </c>
      <c r="E196" s="42">
        <f t="shared" si="11"/>
        <v>0.0012681217996291382</v>
      </c>
      <c r="F196" s="42">
        <f t="shared" si="11"/>
        <v>-0.01226252849496055</v>
      </c>
      <c r="G196" s="43">
        <f t="shared" si="11"/>
        <v>-0.005935245983102223</v>
      </c>
      <c r="H196" s="42">
        <f t="shared" si="11"/>
        <v>0.0012681217996290519</v>
      </c>
      <c r="I196" s="42">
        <f t="shared" si="11"/>
        <v>0.008079469566973424</v>
      </c>
      <c r="J196" s="43">
        <f t="shared" si="11"/>
        <v>0.004756860899976091</v>
      </c>
      <c r="K196" s="42">
        <f t="shared" si="11"/>
        <v>0.001268121799629087</v>
      </c>
      <c r="L196" s="42">
        <f t="shared" si="11"/>
        <v>0.015571952111052377</v>
      </c>
      <c r="M196" s="43">
        <f t="shared" si="11"/>
        <v>0.008740271962312812</v>
      </c>
      <c r="N196" s="42">
        <f t="shared" si="11"/>
        <v>0.014104892591931949</v>
      </c>
      <c r="O196" s="42">
        <f t="shared" si="11"/>
        <v>0.013331593146612565</v>
      </c>
      <c r="P196" s="43">
        <f t="shared" si="11"/>
        <v>0.013706235113910364</v>
      </c>
      <c r="Q196" s="42">
        <f t="shared" si="11"/>
        <v>0.0012681217996289794</v>
      </c>
      <c r="R196" s="42">
        <f t="shared" si="11"/>
        <v>0.02908112518295212</v>
      </c>
      <c r="S196" s="43">
        <f t="shared" si="11"/>
        <v>0.016212422124996722</v>
      </c>
      <c r="T196" s="42">
        <f t="shared" si="11"/>
        <v>0.0012681217996291028</v>
      </c>
      <c r="U196" s="42">
        <f t="shared" si="11"/>
        <v>0.001268121799629058</v>
      </c>
      <c r="V196" s="43">
        <f t="shared" si="11"/>
        <v>0.0012681217996290178</v>
      </c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7" t="s">
        <v>131</v>
      </c>
      <c r="B197" s="12">
        <v>41309</v>
      </c>
      <c r="C197" s="12">
        <v>41320</v>
      </c>
      <c r="D197" s="49">
        <v>12.70448888888889</v>
      </c>
      <c r="E197" s="42">
        <f t="shared" si="11"/>
        <v>0.03143812065107686</v>
      </c>
      <c r="F197" s="42">
        <f t="shared" si="11"/>
        <v>0.04177148149996333</v>
      </c>
      <c r="G197" s="43">
        <f t="shared" si="11"/>
        <v>0.036904318781285</v>
      </c>
      <c r="H197" s="42">
        <f t="shared" si="11"/>
        <v>-0.02079355390214918</v>
      </c>
      <c r="I197" s="42">
        <f t="shared" si="11"/>
        <v>0.014171205763211151</v>
      </c>
      <c r="J197" s="43">
        <f t="shared" si="11"/>
        <v>-0.002825552407450121</v>
      </c>
      <c r="K197" s="42">
        <f t="shared" si="11"/>
        <v>0.01628406244188439</v>
      </c>
      <c r="L197" s="42">
        <f t="shared" si="11"/>
        <v>0.042929863428984784</v>
      </c>
      <c r="M197" s="43">
        <f t="shared" si="11"/>
        <v>0.030297779998063202</v>
      </c>
      <c r="N197" s="42">
        <f t="shared" si="11"/>
        <v>-0.012017519043838822</v>
      </c>
      <c r="O197" s="42">
        <f t="shared" si="11"/>
        <v>0.0006489230197015885</v>
      </c>
      <c r="P197" s="43">
        <f t="shared" si="11"/>
        <v>-0.0054900274282721215</v>
      </c>
      <c r="Q197" s="42">
        <f t="shared" si="11"/>
        <v>0.032927920536466176</v>
      </c>
      <c r="R197" s="42">
        <f t="shared" si="11"/>
        <v>0.027693488506720525</v>
      </c>
      <c r="S197" s="43">
        <f t="shared" si="11"/>
        <v>0.030079773696751633</v>
      </c>
      <c r="T197" s="42">
        <f t="shared" si="11"/>
        <v>-0.02209309795801899</v>
      </c>
      <c r="U197" s="42">
        <f t="shared" si="11"/>
        <v>-0.015404268258689248</v>
      </c>
      <c r="V197" s="43">
        <f t="shared" si="11"/>
        <v>-0.018647337203818757</v>
      </c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7" t="s">
        <v>132</v>
      </c>
      <c r="B198" s="12">
        <v>41323</v>
      </c>
      <c r="C198" s="12">
        <v>41334</v>
      </c>
      <c r="D198" s="49">
        <v>12.75579</v>
      </c>
      <c r="E198" s="42">
        <f t="shared" si="11"/>
        <v>0.019023672545821154</v>
      </c>
      <c r="F198" s="42">
        <f t="shared" si="11"/>
        <v>0.004038030302500331</v>
      </c>
      <c r="G198" s="43">
        <f t="shared" si="11"/>
        <v>0.011059275269650568</v>
      </c>
      <c r="H198" s="42">
        <f t="shared" si="11"/>
        <v>-0.010619459190966943</v>
      </c>
      <c r="I198" s="42">
        <f t="shared" si="11"/>
        <v>-0.0093491434348666</v>
      </c>
      <c r="J198" s="43">
        <f t="shared" si="11"/>
        <v>-0.009955531095444116</v>
      </c>
      <c r="K198" s="42">
        <f aca="true" t="shared" si="12" ref="K198:V198">(K88-K87)/K87</f>
        <v>0.03493150815796181</v>
      </c>
      <c r="L198" s="42">
        <f t="shared" si="12"/>
        <v>0.044742274774223184</v>
      </c>
      <c r="M198" s="43">
        <f t="shared" si="12"/>
        <v>0.04015450621266203</v>
      </c>
      <c r="N198" s="42">
        <f t="shared" si="12"/>
        <v>-0.021706534577051045</v>
      </c>
      <c r="O198" s="42">
        <f t="shared" si="12"/>
        <v>-0.019867637085654605</v>
      </c>
      <c r="P198" s="43">
        <f t="shared" si="12"/>
        <v>-0.020753032174104742</v>
      </c>
      <c r="Q198" s="42">
        <f t="shared" si="12"/>
        <v>0.06679040719640632</v>
      </c>
      <c r="R198" s="42">
        <f t="shared" si="12"/>
        <v>0.03046008373151336</v>
      </c>
      <c r="S198" s="43">
        <f t="shared" si="12"/>
        <v>0.047068231601178796</v>
      </c>
      <c r="T198" s="42">
        <f t="shared" si="12"/>
        <v>-0.042661412967383516</v>
      </c>
      <c r="U198" s="42">
        <f t="shared" si="12"/>
        <v>-0.028702340250842312</v>
      </c>
      <c r="V198" s="43">
        <f t="shared" si="12"/>
        <v>-0.03544661133860941</v>
      </c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7" t="s">
        <v>133</v>
      </c>
      <c r="B199" s="12">
        <v>41337</v>
      </c>
      <c r="C199" s="12">
        <v>41348</v>
      </c>
      <c r="D199" s="49">
        <v>12.59888</v>
      </c>
      <c r="E199" s="42">
        <f aca="true" t="shared" si="13" ref="E199:V213">(E89-E88)/E88</f>
        <v>0.07484882413029245</v>
      </c>
      <c r="F199" s="42">
        <f t="shared" si="13"/>
        <v>0.0916672267838245</v>
      </c>
      <c r="G199" s="43">
        <f t="shared" si="13"/>
        <v>0.08372520330854563</v>
      </c>
      <c r="H199" s="42">
        <f t="shared" si="13"/>
        <v>-0.012301080528920512</v>
      </c>
      <c r="I199" s="42">
        <f t="shared" si="13"/>
        <v>-0.012301080528920486</v>
      </c>
      <c r="J199" s="43">
        <f t="shared" si="13"/>
        <v>-0.012301080528920342</v>
      </c>
      <c r="K199" s="42">
        <f t="shared" si="13"/>
        <v>0.12037489372838858</v>
      </c>
      <c r="L199" s="42">
        <f t="shared" si="13"/>
        <v>0.128798765109805</v>
      </c>
      <c r="M199" s="43">
        <f t="shared" si="13"/>
        <v>0.12487932495317376</v>
      </c>
      <c r="N199" s="42">
        <f t="shared" si="13"/>
        <v>0.01369099629926566</v>
      </c>
      <c r="O199" s="42">
        <f t="shared" si="13"/>
        <v>0.035879354567229696</v>
      </c>
      <c r="P199" s="43">
        <f t="shared" si="13"/>
        <v>0.025206473375044322</v>
      </c>
      <c r="Q199" s="42">
        <f t="shared" si="13"/>
        <v>0.10389879235003001</v>
      </c>
      <c r="R199" s="42">
        <f t="shared" si="13"/>
        <v>0.06367575943039323</v>
      </c>
      <c r="S199" s="43">
        <f t="shared" si="13"/>
        <v>0.08240977476282672</v>
      </c>
      <c r="T199" s="42">
        <f t="shared" si="13"/>
        <v>0.01178913701915452</v>
      </c>
      <c r="U199" s="42">
        <f t="shared" si="13"/>
        <v>-0.0012033398607061096</v>
      </c>
      <c r="V199" s="43">
        <f t="shared" si="13"/>
        <v>0.005026970689870202</v>
      </c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7" t="s">
        <v>134</v>
      </c>
      <c r="B200" s="12">
        <v>41351</v>
      </c>
      <c r="C200" s="12">
        <v>41362</v>
      </c>
      <c r="D200" s="49">
        <v>12.379285714285714</v>
      </c>
      <c r="E200" s="42">
        <f t="shared" si="13"/>
        <v>0.009126287722480517</v>
      </c>
      <c r="F200" s="42">
        <f t="shared" si="13"/>
        <v>0.023510763315015743</v>
      </c>
      <c r="G200" s="43">
        <f t="shared" si="13"/>
        <v>0.01677373044256232</v>
      </c>
      <c r="H200" s="42">
        <f t="shared" si="13"/>
        <v>0.004405229066468852</v>
      </c>
      <c r="I200" s="42">
        <f t="shared" si="13"/>
        <v>0.029043253927529426</v>
      </c>
      <c r="J200" s="43">
        <f t="shared" si="13"/>
        <v>0.017290132527376694</v>
      </c>
      <c r="K200" s="42">
        <f t="shared" si="13"/>
        <v>0.1635701309265443</v>
      </c>
      <c r="L200" s="42">
        <f t="shared" si="13"/>
        <v>0.20588177205114594</v>
      </c>
      <c r="M200" s="43">
        <f t="shared" si="13"/>
        <v>0.18627393835925746</v>
      </c>
      <c r="N200" s="42">
        <f t="shared" si="13"/>
        <v>0.007764443879400121</v>
      </c>
      <c r="O200" s="42">
        <f t="shared" si="13"/>
        <v>0.06254698777633268</v>
      </c>
      <c r="P200" s="43">
        <f t="shared" si="13"/>
        <v>0.036491875435108866</v>
      </c>
      <c r="Q200" s="42">
        <f t="shared" si="13"/>
        <v>0.03428456082359494</v>
      </c>
      <c r="R200" s="42">
        <f t="shared" si="13"/>
        <v>0.06445119384761641</v>
      </c>
      <c r="S200" s="43">
        <f t="shared" si="13"/>
        <v>0.05012204316120621</v>
      </c>
      <c r="T200" s="42">
        <f t="shared" si="13"/>
        <v>0.023510763315015743</v>
      </c>
      <c r="U200" s="42">
        <f t="shared" si="13"/>
        <v>0.04261629756356281</v>
      </c>
      <c r="V200" s="43">
        <f t="shared" si="13"/>
        <v>0.033392936202195266</v>
      </c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7" t="s">
        <v>135</v>
      </c>
      <c r="B201" s="12">
        <v>41365</v>
      </c>
      <c r="C201" s="12">
        <v>41376</v>
      </c>
      <c r="D201" s="49">
        <v>12.190233333333335</v>
      </c>
      <c r="E201" s="42">
        <f t="shared" si="13"/>
        <v>0.24386736271178205</v>
      </c>
      <c r="F201" s="42">
        <f t="shared" si="13"/>
        <v>0.42363581251322313</v>
      </c>
      <c r="G201" s="43">
        <f t="shared" si="13"/>
        <v>0.34007371963915906</v>
      </c>
      <c r="H201" s="42">
        <f t="shared" si="13"/>
        <v>0.05608545408983447</v>
      </c>
      <c r="I201" s="42">
        <f t="shared" si="13"/>
        <v>0.10543696266805154</v>
      </c>
      <c r="J201" s="43">
        <f t="shared" si="13"/>
        <v>0.08219290743326005</v>
      </c>
      <c r="K201" s="42">
        <f t="shared" si="13"/>
        <v>0.05037688406772719</v>
      </c>
      <c r="L201" s="42">
        <f t="shared" si="13"/>
        <v>0.1306140071562342</v>
      </c>
      <c r="M201" s="43">
        <f t="shared" si="13"/>
        <v>0.09414258757054901</v>
      </c>
      <c r="N201" s="42">
        <f t="shared" si="13"/>
        <v>0.07089205758467501</v>
      </c>
      <c r="O201" s="42">
        <f t="shared" si="13"/>
        <v>0.08002461869867113</v>
      </c>
      <c r="P201" s="43">
        <f t="shared" si="13"/>
        <v>0.0758014690505803</v>
      </c>
      <c r="Q201" s="42">
        <f t="shared" si="13"/>
        <v>0.04627384936433768</v>
      </c>
      <c r="R201" s="42">
        <f t="shared" si="13"/>
        <v>0.03883428094610384</v>
      </c>
      <c r="S201" s="43">
        <f t="shared" si="13"/>
        <v>0.0423147807908916</v>
      </c>
      <c r="T201" s="42">
        <f t="shared" si="13"/>
        <v>0.04099851903140827</v>
      </c>
      <c r="U201" s="42">
        <f t="shared" si="13"/>
        <v>0.123930762729538</v>
      </c>
      <c r="V201" s="43">
        <f t="shared" si="13"/>
        <v>0.08427736751868363</v>
      </c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7" t="s">
        <v>136</v>
      </c>
      <c r="B202" s="12">
        <v>41379</v>
      </c>
      <c r="C202" s="12">
        <v>41390</v>
      </c>
      <c r="D202" s="49">
        <v>12.217680000000001</v>
      </c>
      <c r="E202" s="42">
        <f t="shared" si="13"/>
        <v>0.002251529229683832</v>
      </c>
      <c r="F202" s="42">
        <f t="shared" si="13"/>
        <v>-0.10470812013474882</v>
      </c>
      <c r="G202" s="43">
        <f t="shared" si="13"/>
        <v>-0.058559237712342026</v>
      </c>
      <c r="H202" s="42">
        <f t="shared" si="13"/>
        <v>0.08351516673479326</v>
      </c>
      <c r="I202" s="42">
        <f t="shared" si="13"/>
        <v>0.04257199304926881</v>
      </c>
      <c r="J202" s="43">
        <f t="shared" si="13"/>
        <v>0.06139059461901288</v>
      </c>
      <c r="K202" s="42">
        <f t="shared" si="13"/>
        <v>0.023131769421968863</v>
      </c>
      <c r="L202" s="42">
        <f t="shared" si="13"/>
        <v>0.018416876475323713</v>
      </c>
      <c r="M202" s="43">
        <f t="shared" si="13"/>
        <v>0.02047428430658727</v>
      </c>
      <c r="N202" s="42">
        <f t="shared" si="13"/>
        <v>0.036811926789328105</v>
      </c>
      <c r="O202" s="42">
        <f t="shared" si="13"/>
        <v>0.002251529229683746</v>
      </c>
      <c r="P202" s="43">
        <f t="shared" si="13"/>
        <v>0.018160283661901054</v>
      </c>
      <c r="Q202" s="42">
        <f t="shared" si="13"/>
        <v>0.014042723691209479</v>
      </c>
      <c r="R202" s="42">
        <f t="shared" si="13"/>
        <v>0.04401200961425402</v>
      </c>
      <c r="S202" s="43">
        <f t="shared" si="13"/>
        <v>0.029938035561995598</v>
      </c>
      <c r="T202" s="42">
        <f t="shared" si="13"/>
        <v>0.06184486340009741</v>
      </c>
      <c r="U202" s="42">
        <f t="shared" si="13"/>
        <v>0.011446497387754183</v>
      </c>
      <c r="V202" s="43">
        <f t="shared" si="13"/>
        <v>0.03458222372096397</v>
      </c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7" t="s">
        <v>137</v>
      </c>
      <c r="B203" s="12">
        <v>41384</v>
      </c>
      <c r="C203" s="12">
        <v>41404</v>
      </c>
      <c r="D203" s="49">
        <v>12.094333333333331</v>
      </c>
      <c r="E203" s="42">
        <f t="shared" si="13"/>
        <v>-0.13383378295497475</v>
      </c>
      <c r="F203" s="42">
        <f t="shared" si="13"/>
        <v>-0.0889376832092781</v>
      </c>
      <c r="G203" s="43">
        <f t="shared" si="13"/>
        <v>-0.10955981514988518</v>
      </c>
      <c r="H203" s="42">
        <f t="shared" si="13"/>
        <v>-0.03484335814982897</v>
      </c>
      <c r="I203" s="42">
        <f t="shared" si="13"/>
        <v>-0.059317510138946615</v>
      </c>
      <c r="J203" s="43">
        <f t="shared" si="13"/>
        <v>-0.04783403706487389</v>
      </c>
      <c r="K203" s="42">
        <f t="shared" si="13"/>
        <v>-0.03029787945979677</v>
      </c>
      <c r="L203" s="42">
        <f t="shared" si="13"/>
        <v>-0.13579787868523538</v>
      </c>
      <c r="M203" s="43">
        <f t="shared" si="13"/>
        <v>-0.08964162902410604</v>
      </c>
      <c r="N203" s="42">
        <f t="shared" si="13"/>
        <v>-0.010095751948542541</v>
      </c>
      <c r="O203" s="42">
        <f t="shared" si="13"/>
        <v>-0.029505639165237806</v>
      </c>
      <c r="P203" s="43">
        <f t="shared" si="13"/>
        <v>-0.02040725453241196</v>
      </c>
      <c r="Q203" s="42">
        <f t="shared" si="13"/>
        <v>-0.03311678097299508</v>
      </c>
      <c r="R203" s="42">
        <f t="shared" si="13"/>
        <v>-0.0892880917926592</v>
      </c>
      <c r="S203" s="43">
        <f t="shared" si="13"/>
        <v>-0.06331641044593284</v>
      </c>
      <c r="T203" s="42">
        <f t="shared" si="13"/>
        <v>-0.010095751948542595</v>
      </c>
      <c r="U203" s="42">
        <f t="shared" si="13"/>
        <v>-0.04609227005950464</v>
      </c>
      <c r="V203" s="43">
        <f t="shared" si="13"/>
        <v>-0.029132372103378292</v>
      </c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7" t="s">
        <v>138</v>
      </c>
      <c r="B204" s="12">
        <v>41407</v>
      </c>
      <c r="C204" s="12">
        <v>41418</v>
      </c>
      <c r="D204" s="49">
        <v>12.30569</v>
      </c>
      <c r="E204" s="42">
        <f t="shared" si="13"/>
        <v>0.01747567731444493</v>
      </c>
      <c r="F204" s="42">
        <f t="shared" si="13"/>
        <v>0.04682593723697704</v>
      </c>
      <c r="G204" s="43">
        <f t="shared" si="13"/>
        <v>0.03371199131414361</v>
      </c>
      <c r="H204" s="42">
        <f t="shared" si="13"/>
        <v>-0.002091162633909769</v>
      </c>
      <c r="I204" s="42">
        <f t="shared" si="13"/>
        <v>-0.006186547739379302</v>
      </c>
      <c r="J204" s="43">
        <f t="shared" si="13"/>
        <v>-0.004238742628241282</v>
      </c>
      <c r="K204" s="42">
        <f t="shared" si="13"/>
        <v>-0.06731396246175884</v>
      </c>
      <c r="L204" s="42">
        <f t="shared" si="13"/>
        <v>0.13309791337290455</v>
      </c>
      <c r="M204" s="43">
        <f t="shared" si="13"/>
        <v>0.039702087741216814</v>
      </c>
      <c r="N204" s="42">
        <f t="shared" si="13"/>
        <v>0.017475677314444882</v>
      </c>
      <c r="O204" s="42">
        <f t="shared" si="13"/>
        <v>-0.00287383623184389</v>
      </c>
      <c r="P204" s="43">
        <f t="shared" si="13"/>
        <v>0.006765407026924601</v>
      </c>
      <c r="Q204" s="42">
        <f t="shared" si="13"/>
        <v>-0.07942676814407357</v>
      </c>
      <c r="R204" s="42">
        <f t="shared" si="13"/>
        <v>-0.0046433591489125495</v>
      </c>
      <c r="S204" s="43">
        <f t="shared" si="13"/>
        <v>-0.04033544071478492</v>
      </c>
      <c r="T204" s="42">
        <f t="shared" si="13"/>
        <v>0.017475677314445073</v>
      </c>
      <c r="U204" s="42">
        <f t="shared" si="13"/>
        <v>0.012676263742206937</v>
      </c>
      <c r="V204" s="43">
        <f t="shared" si="13"/>
        <v>0.014981864379850572</v>
      </c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7" t="s">
        <v>139</v>
      </c>
      <c r="B205" s="12">
        <v>41421</v>
      </c>
      <c r="C205" s="12">
        <v>41432</v>
      </c>
      <c r="D205" s="49">
        <v>12.718679999999999</v>
      </c>
      <c r="E205" s="42">
        <f t="shared" si="13"/>
        <v>-0.015656288153807648</v>
      </c>
      <c r="F205" s="42">
        <f t="shared" si="13"/>
        <v>-0.08235247423684411</v>
      </c>
      <c r="G205" s="43">
        <f t="shared" si="13"/>
        <v>-0.05302012014796938</v>
      </c>
      <c r="H205" s="42">
        <f t="shared" si="13"/>
        <v>0.05382679738827647</v>
      </c>
      <c r="I205" s="42">
        <f t="shared" si="13"/>
        <v>0.04586519383657941</v>
      </c>
      <c r="J205" s="43">
        <f t="shared" si="13"/>
        <v>0.04965997683785558</v>
      </c>
      <c r="K205" s="42">
        <f t="shared" si="13"/>
        <v>0.03356089743850198</v>
      </c>
      <c r="L205" s="42">
        <f t="shared" si="13"/>
        <v>-0.07190450025930452</v>
      </c>
      <c r="M205" s="43">
        <f t="shared" si="13"/>
        <v>-0.027814452765684703</v>
      </c>
      <c r="N205" s="42">
        <f t="shared" si="13"/>
        <v>0.05652891738157967</v>
      </c>
      <c r="O205" s="42">
        <f t="shared" si="13"/>
        <v>0.02301435766872131</v>
      </c>
      <c r="P205" s="43">
        <f t="shared" si="13"/>
        <v>0.03905856178657903</v>
      </c>
      <c r="Q205" s="42">
        <f t="shared" si="13"/>
        <v>0.006361926453278145</v>
      </c>
      <c r="R205" s="42">
        <f t="shared" si="13"/>
        <v>0.03356089743850201</v>
      </c>
      <c r="S205" s="43">
        <f t="shared" si="13"/>
        <v>0.021108356505507953</v>
      </c>
      <c r="T205" s="42">
        <f t="shared" si="13"/>
        <v>0.05465397697806315</v>
      </c>
      <c r="U205" s="42">
        <f t="shared" si="13"/>
        <v>0.038459290317357425</v>
      </c>
      <c r="V205" s="43">
        <f t="shared" si="13"/>
        <v>0.04625820576084231</v>
      </c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7" t="s">
        <v>140</v>
      </c>
      <c r="B206" s="12">
        <v>41435</v>
      </c>
      <c r="C206" s="12">
        <v>41446</v>
      </c>
      <c r="D206" s="49">
        <v>12.935089999999997</v>
      </c>
      <c r="E206" s="42">
        <f t="shared" si="13"/>
        <v>0.042440508763487886</v>
      </c>
      <c r="F206" s="42">
        <f t="shared" si="13"/>
        <v>-0.00439571435168812</v>
      </c>
      <c r="G206" s="43">
        <f t="shared" si="13"/>
        <v>0.017015130500963767</v>
      </c>
      <c r="H206" s="42">
        <f t="shared" si="13"/>
        <v>0.04309244153944999</v>
      </c>
      <c r="I206" s="42">
        <f t="shared" si="13"/>
        <v>0.040944898277457044</v>
      </c>
      <c r="J206" s="43">
        <f t="shared" si="13"/>
        <v>0.0419725570163247</v>
      </c>
      <c r="K206" s="42">
        <f t="shared" si="13"/>
        <v>-0.006098849737694434</v>
      </c>
      <c r="L206" s="42">
        <f t="shared" si="13"/>
        <v>-0.038458422071816024</v>
      </c>
      <c r="M206" s="43">
        <f t="shared" si="13"/>
        <v>-0.02407638992331765</v>
      </c>
      <c r="N206" s="42">
        <f t="shared" si="13"/>
        <v>0.017015130500963933</v>
      </c>
      <c r="O206" s="42">
        <f t="shared" si="13"/>
        <v>0.04846920670202443</v>
      </c>
      <c r="P206" s="43">
        <f t="shared" si="13"/>
        <v>0.0331582278105028</v>
      </c>
      <c r="Q206" s="42">
        <f t="shared" si="13"/>
        <v>0.017015130500963913</v>
      </c>
      <c r="R206" s="42">
        <f t="shared" si="13"/>
        <v>0.01701513050096364</v>
      </c>
      <c r="S206" s="43">
        <f t="shared" si="13"/>
        <v>0.017015130500963833</v>
      </c>
      <c r="T206" s="42">
        <f t="shared" si="13"/>
        <v>0.017015130500963753</v>
      </c>
      <c r="U206" s="42">
        <f t="shared" si="13"/>
        <v>0.05059581877222212</v>
      </c>
      <c r="V206" s="43">
        <f t="shared" si="13"/>
        <v>0.03429451378617421</v>
      </c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7" t="s">
        <v>141</v>
      </c>
      <c r="B207" s="12">
        <v>41449</v>
      </c>
      <c r="C207" s="12">
        <v>41460</v>
      </c>
      <c r="D207" s="49">
        <v>13.076150000000002</v>
      </c>
      <c r="E207" s="42">
        <f t="shared" si="13"/>
        <v>0.03556144470621262</v>
      </c>
      <c r="F207" s="42">
        <f t="shared" si="13"/>
        <v>0.03264511703294885</v>
      </c>
      <c r="G207" s="43">
        <f t="shared" si="13"/>
        <v>0.03401162485699232</v>
      </c>
      <c r="H207" s="42">
        <f t="shared" si="13"/>
        <v>0.01090521983225512</v>
      </c>
      <c r="I207" s="42">
        <f t="shared" si="13"/>
        <v>-0.012333980623658777</v>
      </c>
      <c r="J207" s="43">
        <f t="shared" si="13"/>
        <v>-0.0012014295070532516</v>
      </c>
      <c r="K207" s="42">
        <f t="shared" si="13"/>
        <v>0.034414643549284155</v>
      </c>
      <c r="L207" s="42">
        <f t="shared" si="13"/>
        <v>0.030345704829029346</v>
      </c>
      <c r="M207" s="43">
        <f t="shared" si="13"/>
        <v>0.03218743498661843</v>
      </c>
      <c r="N207" s="42">
        <f t="shared" si="13"/>
        <v>-0.02205908081444892</v>
      </c>
      <c r="O207" s="42">
        <f t="shared" si="13"/>
        <v>-0.009312884564389983</v>
      </c>
      <c r="P207" s="43">
        <f t="shared" si="13"/>
        <v>-0.015420436934209776</v>
      </c>
      <c r="Q207" s="42">
        <f t="shared" si="13"/>
        <v>0.004074779157712712</v>
      </c>
      <c r="R207" s="42">
        <f t="shared" si="13"/>
        <v>0.010905219832255167</v>
      </c>
      <c r="S207" s="43">
        <f t="shared" si="13"/>
        <v>0.0078231917230104</v>
      </c>
      <c r="T207" s="42">
        <f t="shared" si="13"/>
        <v>0.051341428625545464</v>
      </c>
      <c r="U207" s="42">
        <f t="shared" si="13"/>
        <v>0.03860125325231678</v>
      </c>
      <c r="V207" s="43">
        <f t="shared" si="13"/>
        <v>0.04468248254741412</v>
      </c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7" t="s">
        <v>142</v>
      </c>
      <c r="B208" s="12">
        <v>41463</v>
      </c>
      <c r="C208" s="12">
        <v>41474</v>
      </c>
      <c r="D208" s="49">
        <v>12.73864</v>
      </c>
      <c r="E208" s="42">
        <f t="shared" si="13"/>
        <v>-0.025811114127629518</v>
      </c>
      <c r="F208" s="42">
        <f t="shared" si="13"/>
        <v>0.004952745426234885</v>
      </c>
      <c r="G208" s="43">
        <f t="shared" si="13"/>
        <v>-0.009483926096248969</v>
      </c>
      <c r="H208" s="42">
        <f t="shared" si="13"/>
        <v>-0.02581111412762944</v>
      </c>
      <c r="I208" s="42">
        <f t="shared" si="13"/>
        <v>-0.025811114127629473</v>
      </c>
      <c r="J208" s="43">
        <f t="shared" si="13"/>
        <v>-0.02581111412762946</v>
      </c>
      <c r="K208" s="42">
        <f t="shared" si="13"/>
        <v>-0.01474078587907965</v>
      </c>
      <c r="L208" s="42">
        <f t="shared" si="13"/>
        <v>-0.012025422346416705</v>
      </c>
      <c r="M208" s="43">
        <f t="shared" si="13"/>
        <v>-0.013257133639583403</v>
      </c>
      <c r="N208" s="42">
        <f t="shared" si="13"/>
        <v>-0.02581111412762942</v>
      </c>
      <c r="O208" s="42">
        <f t="shared" si="13"/>
        <v>-0.02084076266909689</v>
      </c>
      <c r="P208" s="43">
        <f t="shared" si="13"/>
        <v>-0.023206331010323662</v>
      </c>
      <c r="Q208" s="42">
        <f t="shared" si="13"/>
        <v>-0.019183978849586128</v>
      </c>
      <c r="R208" s="42">
        <f t="shared" si="13"/>
        <v>-0.004162472219354545</v>
      </c>
      <c r="S208" s="43">
        <f t="shared" si="13"/>
        <v>-0.010915259603587092</v>
      </c>
      <c r="T208" s="42">
        <f t="shared" si="13"/>
        <v>-0.01644391330193371</v>
      </c>
      <c r="U208" s="42">
        <f t="shared" si="13"/>
        <v>-0.03447057089093929</v>
      </c>
      <c r="V208" s="43">
        <f t="shared" si="13"/>
        <v>-0.025811114127629552</v>
      </c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7" t="s">
        <v>143</v>
      </c>
      <c r="B209" s="12">
        <v>41477</v>
      </c>
      <c r="C209" s="12">
        <v>41488</v>
      </c>
      <c r="D209" s="49">
        <v>12.68428</v>
      </c>
      <c r="E209" s="42">
        <f t="shared" si="13"/>
        <v>-0.0042673315204763305</v>
      </c>
      <c r="F209" s="42">
        <f t="shared" si="13"/>
        <v>-0.004267331520476444</v>
      </c>
      <c r="G209" s="43">
        <f t="shared" si="13"/>
        <v>-0.004267331520476269</v>
      </c>
      <c r="H209" s="42">
        <f t="shared" si="13"/>
        <v>0.020625985191511743</v>
      </c>
      <c r="I209" s="42">
        <f t="shared" si="13"/>
        <v>0.007447170461635687</v>
      </c>
      <c r="J209" s="43">
        <f t="shared" si="13"/>
        <v>0.013836898815515055</v>
      </c>
      <c r="K209" s="42">
        <f t="shared" si="13"/>
        <v>-0.004267331520476339</v>
      </c>
      <c r="L209" s="42">
        <f t="shared" si="13"/>
        <v>-0.004267331520476541</v>
      </c>
      <c r="M209" s="43">
        <f t="shared" si="13"/>
        <v>-0.004267331520476393</v>
      </c>
      <c r="N209" s="42">
        <f t="shared" si="13"/>
        <v>0.02929669101254132</v>
      </c>
      <c r="O209" s="42">
        <f t="shared" si="13"/>
        <v>0.02100507123281095</v>
      </c>
      <c r="P209" s="43">
        <f t="shared" si="13"/>
        <v>0.024940826754923023</v>
      </c>
      <c r="Q209" s="42">
        <f t="shared" si="13"/>
        <v>-0.004267331520476309</v>
      </c>
      <c r="R209" s="42">
        <f t="shared" si="13"/>
        <v>-0.004267331520476296</v>
      </c>
      <c r="S209" s="43">
        <f t="shared" si="13"/>
        <v>-0.004267331520476302</v>
      </c>
      <c r="T209" s="42">
        <f t="shared" si="13"/>
        <v>-0.004267331520476171</v>
      </c>
      <c r="U209" s="42">
        <f t="shared" si="13"/>
        <v>0.009128175230369292</v>
      </c>
      <c r="V209" s="43">
        <f t="shared" si="13"/>
        <v>0.0026315091387354404</v>
      </c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7" t="s">
        <v>144</v>
      </c>
      <c r="B210" s="12">
        <v>41491</v>
      </c>
      <c r="C210" s="12">
        <v>41502</v>
      </c>
      <c r="D210" s="49">
        <v>12.703549999999998</v>
      </c>
      <c r="E210" s="42">
        <f t="shared" si="13"/>
        <v>0.025364898613912244</v>
      </c>
      <c r="F210" s="42">
        <f t="shared" si="13"/>
        <v>0.021958370711540574</v>
      </c>
      <c r="G210" s="43">
        <f t="shared" si="13"/>
        <v>0.023530614358789035</v>
      </c>
      <c r="H210" s="42">
        <f t="shared" si="13"/>
        <v>0.013732852118008539</v>
      </c>
      <c r="I210" s="42">
        <f t="shared" si="13"/>
        <v>0.024810347560037804</v>
      </c>
      <c r="J210" s="43">
        <f t="shared" si="13"/>
        <v>0.019403474784761617</v>
      </c>
      <c r="K210" s="42">
        <f t="shared" si="13"/>
        <v>0.04653130232190789</v>
      </c>
      <c r="L210" s="42">
        <f t="shared" si="13"/>
        <v>-0.02177194096541826</v>
      </c>
      <c r="M210" s="43">
        <f t="shared" si="13"/>
        <v>0.009164388055304359</v>
      </c>
      <c r="N210" s="42">
        <f t="shared" si="13"/>
        <v>0.023291359890729436</v>
      </c>
      <c r="O210" s="42">
        <f t="shared" si="13"/>
        <v>0.011435235013124628</v>
      </c>
      <c r="P210" s="43">
        <f t="shared" si="13"/>
        <v>0.017086859307112352</v>
      </c>
      <c r="Q210" s="42">
        <f t="shared" si="13"/>
        <v>-0.09321909971730066</v>
      </c>
      <c r="R210" s="42">
        <f t="shared" si="13"/>
        <v>0.023291359890729436</v>
      </c>
      <c r="S210" s="43">
        <f t="shared" si="13"/>
        <v>-0.02864703776586236</v>
      </c>
      <c r="T210" s="42">
        <f t="shared" si="13"/>
        <v>0.011057481423950572</v>
      </c>
      <c r="U210" s="42">
        <f t="shared" si="13"/>
        <v>0.005950704196855092</v>
      </c>
      <c r="V210" s="43">
        <f t="shared" si="13"/>
        <v>0.008410390475960816</v>
      </c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7" t="s">
        <v>145</v>
      </c>
      <c r="B211" s="12">
        <v>41505</v>
      </c>
      <c r="C211" s="12">
        <v>41516</v>
      </c>
      <c r="D211" s="49">
        <v>13.16591</v>
      </c>
      <c r="E211" s="42">
        <f t="shared" si="13"/>
        <v>0.060498360969049994</v>
      </c>
      <c r="F211" s="42">
        <f t="shared" si="13"/>
        <v>0.03639612549248054</v>
      </c>
      <c r="G211" s="43">
        <f t="shared" si="13"/>
        <v>0.0475401698526148</v>
      </c>
      <c r="H211" s="42">
        <f t="shared" si="13"/>
        <v>0.048882825799618904</v>
      </c>
      <c r="I211" s="42">
        <f t="shared" si="13"/>
        <v>0.07172781158881514</v>
      </c>
      <c r="J211" s="43">
        <f t="shared" si="13"/>
        <v>0.06063930971452704</v>
      </c>
      <c r="K211" s="42">
        <f t="shared" si="13"/>
        <v>0.03639612549248058</v>
      </c>
      <c r="L211" s="42">
        <f t="shared" si="13"/>
        <v>0.056137004073289684</v>
      </c>
      <c r="M211" s="43">
        <f t="shared" si="13"/>
        <v>0.04686477322472789</v>
      </c>
      <c r="N211" s="42">
        <f t="shared" si="13"/>
        <v>0.0804980882793948</v>
      </c>
      <c r="O211" s="42">
        <f t="shared" si="13"/>
        <v>0.06687836447755356</v>
      </c>
      <c r="P211" s="43">
        <f t="shared" si="13"/>
        <v>0.0734102728314977</v>
      </c>
      <c r="Q211" s="42">
        <f t="shared" si="13"/>
        <v>0.06733332326837534</v>
      </c>
      <c r="R211" s="42">
        <f t="shared" si="13"/>
        <v>-0.029756818687890468</v>
      </c>
      <c r="S211" s="43">
        <f t="shared" si="13"/>
        <v>0.010647153430555691</v>
      </c>
      <c r="T211" s="42">
        <f t="shared" si="13"/>
        <v>0.05106210840039309</v>
      </c>
      <c r="U211" s="42">
        <f t="shared" si="13"/>
        <v>0.05465861228529966</v>
      </c>
      <c r="V211" s="43">
        <f t="shared" si="13"/>
        <v>0.05292180403108489</v>
      </c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7" t="s">
        <v>146</v>
      </c>
      <c r="B212" s="12">
        <v>41519</v>
      </c>
      <c r="C212" s="12">
        <v>41530</v>
      </c>
      <c r="D212" s="49">
        <v>13.21943</v>
      </c>
      <c r="E212" s="42">
        <f t="shared" si="13"/>
        <v>0.02117978880167163</v>
      </c>
      <c r="F212" s="42">
        <f t="shared" si="13"/>
        <v>-0.01601625713680259</v>
      </c>
      <c r="G212" s="43">
        <f t="shared" si="13"/>
        <v>0.0013946579833342227</v>
      </c>
      <c r="H212" s="42">
        <f t="shared" si="13"/>
        <v>0.016018199020551342</v>
      </c>
      <c r="I212" s="42">
        <f t="shared" si="13"/>
        <v>-0.006968638061361662</v>
      </c>
      <c r="J212" s="43">
        <f t="shared" si="13"/>
        <v>0.004065043737956456</v>
      </c>
      <c r="K212" s="42">
        <f t="shared" si="13"/>
        <v>0.014861442057719507</v>
      </c>
      <c r="L212" s="42">
        <f t="shared" si="13"/>
        <v>-0.0006268489897909687</v>
      </c>
      <c r="M212" s="43">
        <f t="shared" si="13"/>
        <v>0.006575206347301349</v>
      </c>
      <c r="N212" s="42">
        <f t="shared" si="13"/>
        <v>0.004065043737956359</v>
      </c>
      <c r="O212" s="42">
        <f t="shared" si="13"/>
        <v>-0.00549748048811923</v>
      </c>
      <c r="P212" s="43">
        <f t="shared" si="13"/>
        <v>-0.0008810894824275659</v>
      </c>
      <c r="Q212" s="42">
        <f t="shared" si="13"/>
        <v>0.03316837833905685</v>
      </c>
      <c r="R212" s="42">
        <f t="shared" si="13"/>
        <v>-0.01875461634699711</v>
      </c>
      <c r="S212" s="43">
        <f t="shared" si="13"/>
        <v>0.004065043737956403</v>
      </c>
      <c r="T212" s="42">
        <f t="shared" si="13"/>
        <v>-0.005275096203792</v>
      </c>
      <c r="U212" s="42">
        <f t="shared" si="13"/>
        <v>0.00406504373795658</v>
      </c>
      <c r="V212" s="43">
        <f t="shared" si="13"/>
        <v>-0.0004374900904647239</v>
      </c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7" t="s">
        <v>147</v>
      </c>
      <c r="B213" s="12">
        <v>41534</v>
      </c>
      <c r="C213" s="12">
        <v>41545</v>
      </c>
      <c r="D213" s="49">
        <v>12.905455555555555</v>
      </c>
      <c r="E213" s="42">
        <f t="shared" si="13"/>
        <v>-0.05102050767659105</v>
      </c>
      <c r="F213" s="42">
        <f t="shared" si="13"/>
        <v>-0.05363615605444703</v>
      </c>
      <c r="G213" s="43">
        <f t="shared" si="13"/>
        <v>-0.05238761989541705</v>
      </c>
      <c r="H213" s="42">
        <f aca="true" t="shared" si="14" ref="H213:V213">(H103-H102)/H102</f>
        <v>-0.05820682972799221</v>
      </c>
      <c r="I213" s="42">
        <f t="shared" si="14"/>
        <v>-0.03459819334583479</v>
      </c>
      <c r="J213" s="43">
        <f t="shared" si="14"/>
        <v>-0.04606524530288262</v>
      </c>
      <c r="K213" s="42">
        <f t="shared" si="14"/>
        <v>0.007405901516957064</v>
      </c>
      <c r="L213" s="42">
        <f t="shared" si="14"/>
        <v>-0.04666762564931289</v>
      </c>
      <c r="M213" s="43">
        <f t="shared" si="14"/>
        <v>-0.02131644583071246</v>
      </c>
      <c r="N213" s="42">
        <f t="shared" si="14"/>
        <v>-0.02375098203511371</v>
      </c>
      <c r="O213" s="42">
        <f t="shared" si="14"/>
        <v>-0.0237509820351137</v>
      </c>
      <c r="P213" s="43">
        <f t="shared" si="14"/>
        <v>-0.023750982035113548</v>
      </c>
      <c r="Q213" s="42">
        <f t="shared" si="14"/>
        <v>-0.023750982035113718</v>
      </c>
      <c r="R213" s="42">
        <f t="shared" si="14"/>
        <v>0.021655949033020427</v>
      </c>
      <c r="S213" s="43">
        <f t="shared" si="14"/>
        <v>0.0011216044098516867</v>
      </c>
      <c r="T213" s="42">
        <f t="shared" si="14"/>
        <v>-0.010000995866594219</v>
      </c>
      <c r="U213" s="42">
        <f t="shared" si="14"/>
        <v>-0.006846237135288999</v>
      </c>
      <c r="V213" s="43">
        <f t="shared" si="14"/>
        <v>-0.008359668688820654</v>
      </c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7" t="s">
        <v>148</v>
      </c>
      <c r="B214" s="12"/>
      <c r="C214" s="12"/>
      <c r="D214" s="49"/>
      <c r="E214" s="42"/>
      <c r="F214" s="42"/>
      <c r="G214" s="43"/>
      <c r="H214" s="42"/>
      <c r="I214" s="42"/>
      <c r="J214" s="43"/>
      <c r="K214" s="42"/>
      <c r="L214" s="42"/>
      <c r="M214" s="43"/>
      <c r="N214" s="42"/>
      <c r="O214" s="42"/>
      <c r="P214" s="43"/>
      <c r="Q214" s="42"/>
      <c r="R214" s="42"/>
      <c r="S214" s="43"/>
      <c r="T214" s="42"/>
      <c r="U214" s="42"/>
      <c r="V214" s="43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7" t="s">
        <v>149</v>
      </c>
      <c r="B215" s="12">
        <v>41561</v>
      </c>
      <c r="C215" s="12">
        <v>41572</v>
      </c>
      <c r="D215" s="49">
        <v>12.90807</v>
      </c>
      <c r="E215" s="42"/>
      <c r="F215" s="42"/>
      <c r="G215" s="43"/>
      <c r="H215" s="42"/>
      <c r="I215" s="42"/>
      <c r="J215" s="43"/>
      <c r="K215" s="42"/>
      <c r="L215" s="42"/>
      <c r="M215" s="43"/>
      <c r="N215" s="42"/>
      <c r="O215" s="42"/>
      <c r="P215" s="43"/>
      <c r="Q215" s="42"/>
      <c r="R215" s="42"/>
      <c r="S215" s="43"/>
      <c r="T215" s="42"/>
      <c r="U215" s="42"/>
      <c r="V215" s="43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50" t="s">
        <v>150</v>
      </c>
      <c r="B216" s="51">
        <v>41575</v>
      </c>
      <c r="C216" s="52">
        <v>41586</v>
      </c>
      <c r="D216" s="53">
        <v>13.042690000000002</v>
      </c>
      <c r="E216" s="56">
        <f aca="true" t="shared" si="15" ref="E216:V216">(E106-E105)/E105</f>
        <v>0.033657390610911594</v>
      </c>
      <c r="F216" s="56">
        <f t="shared" si="15"/>
        <v>0.04825268513675218</v>
      </c>
      <c r="G216" s="57">
        <f t="shared" si="15"/>
        <v>0.04121783403565469</v>
      </c>
      <c r="H216" s="56">
        <f t="shared" si="15"/>
        <v>0.03633757399192526</v>
      </c>
      <c r="I216" s="56">
        <f t="shared" si="15"/>
        <v>0.010429134642127205</v>
      </c>
      <c r="J216" s="57">
        <f t="shared" si="15"/>
        <v>0.02245805291167617</v>
      </c>
      <c r="K216" s="56">
        <f t="shared" si="15"/>
        <v>-0.015086752596310397</v>
      </c>
      <c r="L216" s="56">
        <f t="shared" si="15"/>
        <v>-0.027700266665122986</v>
      </c>
      <c r="M216" s="57">
        <f t="shared" si="15"/>
        <v>-0.021608862309940375</v>
      </c>
      <c r="N216" s="56">
        <f t="shared" si="15"/>
        <v>0.005247446772167447</v>
      </c>
      <c r="O216" s="56">
        <f t="shared" si="15"/>
        <v>-0.013860027248308765</v>
      </c>
      <c r="P216" s="57">
        <f t="shared" si="15"/>
        <v>-0.004614475302917158</v>
      </c>
      <c r="Q216" s="56">
        <f t="shared" si="15"/>
        <v>-0.05693280766734818</v>
      </c>
      <c r="R216" s="56">
        <f t="shared" si="15"/>
        <v>0.010429134642127205</v>
      </c>
      <c r="S216" s="57">
        <f t="shared" si="15"/>
        <v>-0.02018993004399797</v>
      </c>
      <c r="T216" s="56">
        <f t="shared" si="15"/>
        <v>-0.012852642653774433</v>
      </c>
      <c r="U216" s="56">
        <f t="shared" si="15"/>
        <v>-0.019414763849412466</v>
      </c>
      <c r="V216" s="57">
        <f t="shared" si="15"/>
        <v>-0.01627824336603501</v>
      </c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3"/>
      <c r="B217" s="13"/>
      <c r="C217" s="1"/>
      <c r="D217" s="37"/>
      <c r="E217" s="38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3"/>
      <c r="B218" s="13"/>
      <c r="C218" s="1"/>
      <c r="D218" s="37"/>
      <c r="E218" s="38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3"/>
      <c r="B219" s="13"/>
      <c r="C219" s="1"/>
      <c r="D219" s="37"/>
      <c r="E219" s="38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3"/>
      <c r="B220" s="13"/>
      <c r="C220" s="1"/>
      <c r="D220" s="37"/>
      <c r="E220" s="38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3"/>
      <c r="B221" s="13"/>
      <c r="C221" s="1"/>
      <c r="D221" s="37"/>
      <c r="E221" s="38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3"/>
      <c r="B222" s="13"/>
      <c r="C222" s="1"/>
      <c r="D222" s="37"/>
      <c r="E222" s="38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3"/>
      <c r="B223" s="13"/>
      <c r="C223" s="1"/>
      <c r="D223" s="37"/>
      <c r="E223" s="38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3"/>
      <c r="B224" s="13"/>
      <c r="C224" s="1"/>
      <c r="D224" s="37"/>
      <c r="E224" s="38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3"/>
      <c r="B225" s="13"/>
      <c r="C225" s="1"/>
      <c r="D225" s="37"/>
      <c r="E225" s="38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3"/>
      <c r="B226" s="13"/>
      <c r="C226" s="1"/>
      <c r="D226" s="37"/>
      <c r="E226" s="38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3"/>
      <c r="B227" s="13"/>
      <c r="C227" s="1"/>
      <c r="D227" s="37"/>
      <c r="E227" s="38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3"/>
      <c r="B228" s="13"/>
      <c r="C228" s="1"/>
      <c r="D228" s="37"/>
      <c r="E228" s="38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3"/>
      <c r="B229" s="13"/>
      <c r="C229" s="1"/>
      <c r="D229" s="37"/>
      <c r="E229" s="38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3"/>
      <c r="B230" s="13"/>
      <c r="C230" s="1"/>
      <c r="D230" s="37"/>
      <c r="E230" s="38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3"/>
      <c r="B231" s="13"/>
      <c r="C231" s="1"/>
      <c r="D231" s="37"/>
      <c r="E231" s="38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3"/>
      <c r="B232" s="13"/>
      <c r="C232" s="1"/>
      <c r="D232" s="37"/>
      <c r="E232" s="38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3"/>
      <c r="B233" s="13"/>
      <c r="C233" s="1"/>
      <c r="D233" s="37"/>
      <c r="E233" s="38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3"/>
      <c r="B234" s="13"/>
      <c r="C234" s="1"/>
      <c r="D234" s="37"/>
      <c r="E234" s="38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3"/>
      <c r="B235" s="13"/>
      <c r="C235" s="1"/>
      <c r="D235" s="37"/>
      <c r="E235" s="38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3"/>
      <c r="B236" s="13"/>
      <c r="C236" s="1"/>
      <c r="D236" s="37"/>
      <c r="E236" s="38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3"/>
      <c r="B237" s="13"/>
      <c r="C237" s="1"/>
      <c r="D237" s="37"/>
      <c r="E237" s="38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3"/>
      <c r="B238" s="13"/>
      <c r="C238" s="1"/>
      <c r="D238" s="37"/>
      <c r="E238" s="38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3"/>
      <c r="B239" s="13"/>
      <c r="C239" s="1"/>
      <c r="D239" s="37"/>
      <c r="E239" s="38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3"/>
      <c r="B240" s="13"/>
      <c r="C240" s="1"/>
      <c r="D240" s="37"/>
      <c r="E240" s="38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3"/>
      <c r="B241" s="13"/>
      <c r="C241" s="1"/>
      <c r="D241" s="37"/>
      <c r="E241" s="38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3"/>
      <c r="B242" s="13"/>
      <c r="C242" s="1"/>
      <c r="D242" s="37"/>
      <c r="E242" s="38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3"/>
      <c r="B243" s="13"/>
      <c r="C243" s="1"/>
      <c r="D243" s="37"/>
      <c r="E243" s="38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3"/>
      <c r="B244" s="13"/>
      <c r="C244" s="1"/>
      <c r="D244" s="37"/>
      <c r="E244" s="38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3"/>
      <c r="B245" s="13"/>
      <c r="C245" s="1"/>
      <c r="D245" s="37"/>
      <c r="E245" s="38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3"/>
      <c r="B246" s="13"/>
      <c r="C246" s="1"/>
      <c r="D246" s="37"/>
      <c r="E246" s="38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3"/>
      <c r="B247" s="13"/>
      <c r="C247" s="1"/>
      <c r="D247" s="37"/>
      <c r="E247" s="38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3"/>
      <c r="B248" s="13"/>
      <c r="C248" s="1"/>
      <c r="D248" s="37"/>
      <c r="E248" s="38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3"/>
      <c r="B249" s="13"/>
      <c r="C249" s="1"/>
      <c r="D249" s="37"/>
      <c r="E249" s="38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3"/>
      <c r="B250" s="13"/>
      <c r="C250" s="1"/>
      <c r="D250" s="37"/>
      <c r="E250" s="38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3"/>
      <c r="B251" s="13"/>
      <c r="C251" s="1"/>
      <c r="D251" s="37"/>
      <c r="E251" s="38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3"/>
      <c r="B252" s="13"/>
      <c r="C252" s="1"/>
      <c r="D252" s="37"/>
      <c r="E252" s="38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3"/>
      <c r="B253" s="13"/>
      <c r="C253" s="1"/>
      <c r="D253" s="37"/>
      <c r="E253" s="38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3"/>
      <c r="B254" s="13"/>
      <c r="C254" s="1"/>
      <c r="D254" s="37"/>
      <c r="E254" s="38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3"/>
      <c r="B255" s="13"/>
      <c r="C255" s="1"/>
      <c r="D255" s="37"/>
      <c r="E255" s="38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3"/>
      <c r="B256" s="13"/>
      <c r="C256" s="1"/>
      <c r="D256" s="37"/>
      <c r="E256" s="38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3"/>
      <c r="B257" s="13"/>
      <c r="C257" s="1"/>
      <c r="D257" s="37"/>
      <c r="E257" s="38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3"/>
      <c r="B258" s="13"/>
      <c r="C258" s="1"/>
      <c r="D258" s="37"/>
      <c r="E258" s="38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3"/>
      <c r="B259" s="13"/>
      <c r="C259" s="1"/>
      <c r="D259" s="37"/>
      <c r="E259" s="38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3"/>
      <c r="B260" s="13"/>
      <c r="C260" s="1"/>
      <c r="D260" s="37"/>
      <c r="E260" s="38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3"/>
      <c r="B261" s="13"/>
      <c r="C261" s="1"/>
      <c r="D261" s="37"/>
      <c r="E261" s="38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3"/>
      <c r="B262" s="13"/>
      <c r="C262" s="1"/>
      <c r="D262" s="37"/>
      <c r="E262" s="38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3"/>
      <c r="B263" s="13"/>
      <c r="C263" s="1"/>
      <c r="D263" s="37"/>
      <c r="E263" s="38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3"/>
      <c r="B264" s="13"/>
      <c r="C264" s="1"/>
      <c r="D264" s="37"/>
      <c r="E264" s="38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3"/>
      <c r="B265" s="13"/>
      <c r="C265" s="1"/>
      <c r="D265" s="37"/>
      <c r="E265" s="38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3"/>
      <c r="B266" s="13"/>
      <c r="C266" s="1"/>
      <c r="D266" s="37"/>
      <c r="E266" s="38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3"/>
      <c r="B267" s="13"/>
      <c r="C267" s="1"/>
      <c r="D267" s="37"/>
      <c r="E267" s="38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3"/>
      <c r="B268" s="13"/>
      <c r="C268" s="1"/>
      <c r="D268" s="37"/>
      <c r="E268" s="38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3"/>
      <c r="B269" s="13"/>
      <c r="C269" s="1"/>
      <c r="D269" s="37"/>
      <c r="E269" s="38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3"/>
      <c r="B270" s="13"/>
      <c r="C270" s="1"/>
      <c r="D270" s="37"/>
      <c r="E270" s="38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3"/>
      <c r="B271" s="13"/>
      <c r="C271" s="1"/>
      <c r="D271" s="37"/>
      <c r="E271" s="38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3"/>
      <c r="B272" s="13"/>
      <c r="C272" s="1"/>
      <c r="D272" s="37"/>
      <c r="E272" s="38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3"/>
      <c r="B273" s="13"/>
      <c r="C273" s="1"/>
      <c r="D273" s="37"/>
      <c r="E273" s="38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3"/>
      <c r="B274" s="13"/>
      <c r="C274" s="1"/>
      <c r="D274" s="37"/>
      <c r="E274" s="38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3"/>
      <c r="B275" s="13"/>
      <c r="C275" s="1"/>
      <c r="D275" s="37"/>
      <c r="E275" s="38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3"/>
      <c r="B276" s="13"/>
      <c r="C276" s="1"/>
      <c r="D276" s="37"/>
      <c r="E276" s="38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3"/>
      <c r="B277" s="13"/>
      <c r="C277" s="1"/>
      <c r="D277" s="37"/>
      <c r="E277" s="38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3"/>
      <c r="B278" s="13"/>
      <c r="C278" s="1"/>
      <c r="D278" s="37"/>
      <c r="E278" s="38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3"/>
      <c r="B279" s="13"/>
      <c r="C279" s="1"/>
      <c r="D279" s="37"/>
      <c r="E279" s="38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3"/>
      <c r="B280" s="13"/>
      <c r="C280" s="1"/>
      <c r="D280" s="37"/>
      <c r="E280" s="38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3"/>
      <c r="B281" s="13"/>
      <c r="C281" s="1"/>
      <c r="D281" s="37"/>
      <c r="E281" s="38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3"/>
      <c r="B282" s="13"/>
      <c r="C282" s="1"/>
      <c r="D282" s="37"/>
      <c r="E282" s="38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3"/>
      <c r="B283" s="13"/>
      <c r="C283" s="1"/>
      <c r="D283" s="37"/>
      <c r="E283" s="38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3"/>
      <c r="B284" s="13"/>
      <c r="C284" s="1"/>
      <c r="D284" s="37"/>
      <c r="E284" s="38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3"/>
      <c r="B285" s="13"/>
      <c r="C285" s="1"/>
      <c r="D285" s="37"/>
      <c r="E285" s="38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3"/>
      <c r="B286" s="13"/>
      <c r="C286" s="1"/>
      <c r="D286" s="37"/>
      <c r="E286" s="38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3"/>
      <c r="B287" s="13"/>
      <c r="C287" s="1"/>
      <c r="D287" s="37"/>
      <c r="E287" s="38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3"/>
      <c r="B288" s="13"/>
      <c r="C288" s="1"/>
      <c r="D288" s="37"/>
      <c r="E288" s="38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3"/>
      <c r="B289" s="13"/>
      <c r="C289" s="1"/>
      <c r="D289" s="37"/>
      <c r="E289" s="38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3"/>
      <c r="B290" s="13"/>
      <c r="C290" s="1"/>
      <c r="D290" s="37"/>
      <c r="E290" s="38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3"/>
      <c r="B291" s="13"/>
      <c r="C291" s="1"/>
      <c r="D291" s="37"/>
      <c r="E291" s="38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3"/>
      <c r="B292" s="13"/>
      <c r="C292" s="1"/>
      <c r="D292" s="37"/>
      <c r="E292" s="38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3"/>
      <c r="B293" s="13"/>
      <c r="C293" s="1"/>
      <c r="D293" s="37"/>
      <c r="E293" s="38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3"/>
      <c r="B294" s="13"/>
      <c r="C294" s="1"/>
      <c r="D294" s="37"/>
      <c r="E294" s="38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3"/>
      <c r="B295" s="13"/>
      <c r="C295" s="1"/>
      <c r="D295" s="37"/>
      <c r="E295" s="38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3"/>
      <c r="B296" s="13"/>
      <c r="C296" s="1"/>
      <c r="D296" s="37"/>
      <c r="E296" s="38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3"/>
      <c r="B297" s="13"/>
      <c r="C297" s="1"/>
      <c r="D297" s="37"/>
      <c r="E297" s="38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3"/>
      <c r="B298" s="13"/>
      <c r="C298" s="1"/>
      <c r="D298" s="37"/>
      <c r="E298" s="38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3"/>
      <c r="B299" s="13"/>
      <c r="C299" s="1"/>
      <c r="D299" s="37"/>
      <c r="E299" s="38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3"/>
      <c r="B300" s="13"/>
      <c r="C300" s="1"/>
      <c r="D300" s="37"/>
      <c r="E300" s="38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3"/>
      <c r="B301" s="13"/>
      <c r="C301" s="1"/>
      <c r="D301" s="37"/>
      <c r="E301" s="38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3"/>
      <c r="B302" s="13"/>
      <c r="C302" s="1"/>
      <c r="D302" s="37"/>
      <c r="E302" s="38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3"/>
      <c r="B303" s="13"/>
      <c r="C303" s="1"/>
      <c r="D303" s="37"/>
      <c r="E303" s="38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3"/>
      <c r="B304" s="13"/>
      <c r="C304" s="1"/>
      <c r="D304" s="37"/>
      <c r="E304" s="38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3"/>
      <c r="B305" s="13"/>
      <c r="C305" s="1"/>
      <c r="D305" s="37"/>
      <c r="E305" s="38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3"/>
      <c r="B306" s="13"/>
      <c r="C306" s="1"/>
      <c r="D306" s="37"/>
      <c r="E306" s="38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3"/>
      <c r="B307" s="13"/>
      <c r="C307" s="1"/>
      <c r="D307" s="37"/>
      <c r="E307" s="38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3"/>
      <c r="B308" s="13"/>
      <c r="C308" s="1"/>
      <c r="D308" s="37"/>
      <c r="E308" s="38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3"/>
      <c r="B309" s="13"/>
      <c r="C309" s="1"/>
      <c r="D309" s="37"/>
      <c r="E309" s="38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3"/>
      <c r="B310" s="13"/>
      <c r="C310" s="1"/>
      <c r="D310" s="37"/>
      <c r="E310" s="38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3"/>
      <c r="B311" s="13"/>
      <c r="C311" s="1"/>
      <c r="D311" s="37"/>
      <c r="E311" s="38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3"/>
      <c r="B312" s="13"/>
      <c r="C312" s="1"/>
      <c r="D312" s="37"/>
      <c r="E312" s="38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3"/>
      <c r="B313" s="13"/>
      <c r="C313" s="1"/>
      <c r="D313" s="37"/>
      <c r="E313" s="38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3"/>
      <c r="B314" s="13"/>
      <c r="C314" s="1"/>
      <c r="D314" s="37"/>
      <c r="E314" s="38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3"/>
      <c r="B315" s="13"/>
      <c r="C315" s="1"/>
      <c r="D315" s="37"/>
      <c r="E315" s="38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3"/>
      <c r="B316" s="13"/>
      <c r="C316" s="1"/>
      <c r="D316" s="37"/>
      <c r="E316" s="38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3"/>
      <c r="B317" s="13"/>
      <c r="C317" s="1"/>
      <c r="D317" s="37"/>
      <c r="E317" s="38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3"/>
      <c r="B318" s="13"/>
      <c r="C318" s="1"/>
      <c r="D318" s="37"/>
      <c r="E318" s="38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3"/>
      <c r="B319" s="13"/>
      <c r="C319" s="1"/>
      <c r="D319" s="37"/>
      <c r="E319" s="38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3"/>
      <c r="B320" s="13"/>
      <c r="C320" s="1"/>
      <c r="D320" s="37"/>
      <c r="E320" s="38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3"/>
      <c r="B321" s="13"/>
      <c r="C321" s="1"/>
      <c r="D321" s="37"/>
      <c r="E321" s="38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3"/>
      <c r="B322" s="13"/>
      <c r="C322" s="1"/>
      <c r="D322" s="37"/>
      <c r="E322" s="38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3"/>
      <c r="B323" s="13"/>
      <c r="C323" s="1"/>
      <c r="D323" s="37"/>
      <c r="E323" s="38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3"/>
      <c r="B324" s="13"/>
      <c r="C324" s="1"/>
      <c r="D324" s="37"/>
      <c r="E324" s="38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3"/>
      <c r="B325" s="13"/>
      <c r="C325" s="1"/>
      <c r="D325" s="37"/>
      <c r="E325" s="38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3"/>
      <c r="B326" s="13"/>
      <c r="C326" s="1"/>
      <c r="D326" s="37"/>
      <c r="E326" s="38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3"/>
      <c r="B327" s="13"/>
      <c r="C327" s="1"/>
      <c r="D327" s="37"/>
      <c r="E327" s="38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3"/>
      <c r="B328" s="13"/>
      <c r="C328" s="1"/>
      <c r="D328" s="37"/>
      <c r="E328" s="38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3"/>
      <c r="B329" s="13"/>
      <c r="C329" s="1"/>
      <c r="D329" s="37"/>
      <c r="E329" s="38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3"/>
      <c r="B330" s="13"/>
      <c r="C330" s="1"/>
      <c r="D330" s="37"/>
      <c r="E330" s="38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3"/>
      <c r="B331" s="13"/>
      <c r="C331" s="1"/>
      <c r="D331" s="37"/>
      <c r="E331" s="38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3"/>
      <c r="B332" s="13"/>
      <c r="C332" s="1"/>
      <c r="D332" s="37"/>
      <c r="E332" s="38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3"/>
      <c r="B333" s="13"/>
      <c r="C333" s="1"/>
      <c r="D333" s="37"/>
      <c r="E333" s="38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3"/>
      <c r="B334" s="13"/>
      <c r="C334" s="1"/>
      <c r="D334" s="37"/>
      <c r="E334" s="38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3"/>
      <c r="B335" s="13"/>
      <c r="C335" s="1"/>
      <c r="D335" s="37"/>
      <c r="E335" s="38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3"/>
      <c r="B336" s="13"/>
      <c r="C336" s="1"/>
      <c r="D336" s="37"/>
      <c r="E336" s="38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3"/>
      <c r="B337" s="13"/>
      <c r="C337" s="1"/>
      <c r="D337" s="37"/>
      <c r="E337" s="38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3"/>
      <c r="B338" s="13"/>
      <c r="C338" s="1"/>
      <c r="D338" s="37"/>
      <c r="E338" s="38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3"/>
      <c r="B339" s="13"/>
      <c r="C339" s="1"/>
      <c r="D339" s="37"/>
      <c r="E339" s="38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3"/>
      <c r="B340" s="13"/>
      <c r="C340" s="1"/>
      <c r="D340" s="37"/>
      <c r="E340" s="38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3"/>
      <c r="B341" s="13"/>
      <c r="C341" s="1"/>
      <c r="D341" s="37"/>
      <c r="E341" s="38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3"/>
      <c r="B342" s="13"/>
      <c r="C342" s="1"/>
      <c r="D342" s="37"/>
      <c r="E342" s="38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3"/>
      <c r="B343" s="13"/>
      <c r="C343" s="1"/>
      <c r="D343" s="37"/>
      <c r="E343" s="38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3"/>
      <c r="B344" s="13"/>
      <c r="C344" s="1"/>
      <c r="D344" s="37"/>
      <c r="E344" s="38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3"/>
      <c r="B345" s="13"/>
      <c r="C345" s="1"/>
      <c r="D345" s="37"/>
      <c r="E345" s="38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3"/>
      <c r="B346" s="13"/>
      <c r="C346" s="1"/>
      <c r="D346" s="37"/>
      <c r="E346" s="38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3"/>
      <c r="B347" s="13"/>
      <c r="C347" s="1"/>
      <c r="D347" s="37"/>
      <c r="E347" s="38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3"/>
      <c r="B348" s="13"/>
      <c r="C348" s="1"/>
      <c r="D348" s="37"/>
      <c r="E348" s="38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3"/>
      <c r="B349" s="13"/>
      <c r="C349" s="1"/>
      <c r="D349" s="37"/>
      <c r="E349" s="38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3"/>
      <c r="B350" s="13"/>
      <c r="C350" s="1"/>
      <c r="D350" s="37"/>
      <c r="E350" s="38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3"/>
      <c r="B351" s="13"/>
      <c r="C351" s="1"/>
      <c r="D351" s="37"/>
      <c r="E351" s="38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3"/>
      <c r="B352" s="13"/>
      <c r="C352" s="1"/>
      <c r="D352" s="37"/>
      <c r="E352" s="38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3"/>
      <c r="B353" s="13"/>
      <c r="C353" s="1"/>
      <c r="D353" s="37"/>
      <c r="E353" s="38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3"/>
      <c r="B354" s="13"/>
      <c r="C354" s="1"/>
      <c r="D354" s="37"/>
      <c r="E354" s="38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3"/>
      <c r="B355" s="13"/>
      <c r="C355" s="1"/>
      <c r="D355" s="37"/>
      <c r="E355" s="38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3"/>
      <c r="B356" s="13"/>
      <c r="C356" s="1"/>
      <c r="D356" s="37"/>
      <c r="E356" s="38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3"/>
      <c r="B357" s="13"/>
      <c r="C357" s="1"/>
      <c r="D357" s="37"/>
      <c r="E357" s="38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3"/>
      <c r="B358" s="13"/>
      <c r="C358" s="1"/>
      <c r="D358" s="37"/>
      <c r="E358" s="38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3"/>
      <c r="B359" s="13"/>
      <c r="C359" s="1"/>
      <c r="D359" s="37"/>
      <c r="E359" s="38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3"/>
      <c r="B360" s="13"/>
      <c r="C360" s="1"/>
      <c r="D360" s="37"/>
      <c r="E360" s="38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3"/>
      <c r="B361" s="13"/>
      <c r="C361" s="1"/>
      <c r="D361" s="37"/>
      <c r="E361" s="38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3"/>
      <c r="B362" s="13"/>
      <c r="C362" s="1"/>
      <c r="D362" s="37"/>
      <c r="E362" s="38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3"/>
      <c r="B363" s="13"/>
      <c r="C363" s="1"/>
      <c r="D363" s="37"/>
      <c r="E363" s="38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3"/>
      <c r="B364" s="13"/>
      <c r="C364" s="1"/>
      <c r="D364" s="37"/>
      <c r="E364" s="38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3"/>
      <c r="B365" s="13"/>
      <c r="C365" s="1"/>
      <c r="D365" s="37"/>
      <c r="E365" s="38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3"/>
      <c r="B366" s="13"/>
      <c r="C366" s="1"/>
      <c r="D366" s="37"/>
      <c r="E366" s="38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3"/>
      <c r="B367" s="13"/>
      <c r="C367" s="1"/>
      <c r="D367" s="37"/>
      <c r="E367" s="38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3"/>
      <c r="B368" s="13"/>
      <c r="C368" s="1"/>
      <c r="D368" s="37"/>
      <c r="E368" s="38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3"/>
      <c r="B369" s="13"/>
      <c r="C369" s="1"/>
      <c r="D369" s="37"/>
      <c r="E369" s="38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3"/>
      <c r="B370" s="13"/>
      <c r="C370" s="1"/>
      <c r="D370" s="37"/>
      <c r="E370" s="38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3"/>
      <c r="B371" s="13"/>
      <c r="C371" s="1"/>
      <c r="D371" s="37"/>
      <c r="E371" s="38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3"/>
      <c r="B372" s="13"/>
      <c r="C372" s="1"/>
      <c r="D372" s="37"/>
      <c r="E372" s="38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3"/>
      <c r="B373" s="13"/>
      <c r="C373" s="1"/>
      <c r="D373" s="37"/>
      <c r="E373" s="38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3"/>
      <c r="B374" s="13"/>
      <c r="C374" s="1"/>
      <c r="D374" s="37"/>
      <c r="E374" s="38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3"/>
      <c r="B375" s="13"/>
      <c r="C375" s="1"/>
      <c r="D375" s="37"/>
      <c r="E375" s="38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3"/>
      <c r="B376" s="13"/>
      <c r="C376" s="1"/>
      <c r="D376" s="37"/>
      <c r="E376" s="38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3"/>
      <c r="B377" s="13"/>
      <c r="C377" s="1"/>
      <c r="D377" s="37"/>
      <c r="E377" s="38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3"/>
      <c r="B378" s="13"/>
      <c r="C378" s="1"/>
      <c r="D378" s="37"/>
      <c r="E378" s="38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3"/>
      <c r="B379" s="13"/>
      <c r="C379" s="1"/>
      <c r="D379" s="37"/>
      <c r="E379" s="38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>
      <c r="A380" s="13"/>
      <c r="B380" s="13"/>
      <c r="C380" s="1"/>
      <c r="D380" s="37"/>
      <c r="E380" s="38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>
      <c r="A381" s="13"/>
      <c r="B381" s="13"/>
      <c r="C381" s="1"/>
      <c r="D381" s="37"/>
      <c r="E381" s="38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>
      <c r="A382" s="13"/>
      <c r="B382" s="13"/>
      <c r="C382" s="1"/>
      <c r="D382" s="37"/>
      <c r="E382" s="38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>
      <c r="A383" s="13"/>
      <c r="B383" s="13"/>
      <c r="C383" s="1"/>
      <c r="D383" s="37"/>
      <c r="E383" s="38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.75">
      <c r="A384" s="13"/>
      <c r="B384" s="13"/>
      <c r="C384" s="1"/>
      <c r="D384" s="37"/>
      <c r="E384" s="38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2.75">
      <c r="A385" s="13"/>
      <c r="B385" s="13"/>
      <c r="C385" s="1"/>
      <c r="D385" s="37"/>
      <c r="E385" s="38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2.75">
      <c r="A386" s="13"/>
      <c r="B386" s="13"/>
      <c r="C386" s="1"/>
      <c r="D386" s="37"/>
      <c r="E386" s="38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2.75">
      <c r="A387" s="13"/>
      <c r="B387" s="13"/>
      <c r="C387" s="1"/>
      <c r="D387" s="37"/>
      <c r="E387" s="38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2.75">
      <c r="A388" s="13"/>
      <c r="B388" s="13"/>
      <c r="C388" s="1"/>
      <c r="D388" s="37"/>
      <c r="E388" s="38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2.75">
      <c r="A389" s="13"/>
      <c r="B389" s="13"/>
      <c r="C389" s="1"/>
      <c r="D389" s="37"/>
      <c r="E389" s="38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2.75">
      <c r="A390" s="13"/>
      <c r="B390" s="13"/>
      <c r="C390" s="1"/>
      <c r="D390" s="37"/>
      <c r="E390" s="38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2.75">
      <c r="A391" s="13"/>
      <c r="B391" s="13"/>
      <c r="C391" s="1"/>
      <c r="D391" s="37"/>
      <c r="E391" s="38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2.75">
      <c r="A392" s="13"/>
      <c r="B392" s="13"/>
      <c r="C392" s="1"/>
      <c r="D392" s="37"/>
      <c r="E392" s="38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2.75">
      <c r="A393" s="13"/>
      <c r="B393" s="13"/>
      <c r="C393" s="1"/>
      <c r="D393" s="37"/>
      <c r="E393" s="38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2.75">
      <c r="A394" s="13"/>
      <c r="B394" s="13"/>
      <c r="C394" s="1"/>
      <c r="D394" s="37"/>
      <c r="E394" s="38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2.75">
      <c r="A395" s="13"/>
      <c r="B395" s="13"/>
      <c r="C395" s="1"/>
      <c r="D395" s="37"/>
      <c r="E395" s="38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2.75">
      <c r="A396" s="13"/>
      <c r="B396" s="13"/>
      <c r="C396" s="1"/>
      <c r="D396" s="37"/>
      <c r="E396" s="38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2.75">
      <c r="A397" s="13"/>
      <c r="B397" s="13"/>
      <c r="C397" s="1"/>
      <c r="D397" s="37"/>
      <c r="E397" s="38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2.75">
      <c r="A398" s="13"/>
      <c r="B398" s="13"/>
      <c r="C398" s="1"/>
      <c r="D398" s="37"/>
      <c r="E398" s="38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2.75">
      <c r="A399" s="13"/>
      <c r="B399" s="13"/>
      <c r="C399" s="1"/>
      <c r="D399" s="37"/>
      <c r="E399" s="38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2.75">
      <c r="A400" s="13"/>
      <c r="B400" s="13"/>
      <c r="C400" s="1"/>
      <c r="D400" s="37"/>
      <c r="E400" s="38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2.75">
      <c r="A401" s="13"/>
      <c r="B401" s="13"/>
      <c r="C401" s="1"/>
      <c r="D401" s="37"/>
      <c r="E401" s="38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2.75">
      <c r="A402" s="13"/>
      <c r="B402" s="13"/>
      <c r="C402" s="1"/>
      <c r="D402" s="37"/>
      <c r="E402" s="38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2.75">
      <c r="A403" s="13"/>
      <c r="B403" s="13"/>
      <c r="C403" s="1"/>
      <c r="D403" s="37"/>
      <c r="E403" s="38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2.75">
      <c r="A404" s="13"/>
      <c r="B404" s="13"/>
      <c r="C404" s="1"/>
      <c r="D404" s="37"/>
      <c r="E404" s="38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2.75">
      <c r="A405" s="13"/>
      <c r="B405" s="13"/>
      <c r="C405" s="1"/>
      <c r="D405" s="37"/>
      <c r="E405" s="38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2.75">
      <c r="A406" s="13"/>
      <c r="B406" s="13"/>
      <c r="C406" s="1"/>
      <c r="D406" s="37"/>
      <c r="E406" s="38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2.75">
      <c r="A407" s="13"/>
      <c r="B407" s="13"/>
      <c r="C407" s="1"/>
      <c r="D407" s="37"/>
      <c r="E407" s="38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2.75">
      <c r="A408" s="13"/>
      <c r="B408" s="13"/>
      <c r="C408" s="1"/>
      <c r="D408" s="37"/>
      <c r="E408" s="38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2.75">
      <c r="A409" s="13"/>
      <c r="B409" s="13"/>
      <c r="C409" s="1"/>
      <c r="D409" s="37"/>
      <c r="E409" s="38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2.75">
      <c r="A410" s="13"/>
      <c r="B410" s="13"/>
      <c r="C410" s="1"/>
      <c r="D410" s="37"/>
      <c r="E410" s="38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2.75">
      <c r="A411" s="13"/>
      <c r="B411" s="13"/>
      <c r="C411" s="1"/>
      <c r="D411" s="37"/>
      <c r="E411" s="38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2.75">
      <c r="A412" s="13"/>
      <c r="B412" s="13"/>
      <c r="C412" s="1"/>
      <c r="D412" s="37"/>
      <c r="E412" s="38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2.75">
      <c r="A413" s="13"/>
      <c r="B413" s="13"/>
      <c r="C413" s="1"/>
      <c r="D413" s="37"/>
      <c r="E413" s="38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2.75">
      <c r="A414" s="13"/>
      <c r="B414" s="13"/>
      <c r="C414" s="1"/>
      <c r="D414" s="37"/>
      <c r="E414" s="38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2.75">
      <c r="A415" s="13"/>
      <c r="B415" s="13"/>
      <c r="C415" s="1"/>
      <c r="D415" s="37"/>
      <c r="E415" s="38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2.75">
      <c r="A416" s="13"/>
      <c r="B416" s="13"/>
      <c r="C416" s="1"/>
      <c r="D416" s="37"/>
      <c r="E416" s="38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2.75">
      <c r="A417" s="13"/>
      <c r="B417" s="13"/>
      <c r="C417" s="1"/>
      <c r="D417" s="37"/>
      <c r="E417" s="38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2.75">
      <c r="A418" s="13"/>
      <c r="B418" s="13"/>
      <c r="C418" s="1"/>
      <c r="D418" s="37"/>
      <c r="E418" s="38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2.75">
      <c r="A419" s="13"/>
      <c r="B419" s="13"/>
      <c r="C419" s="1"/>
      <c r="D419" s="37"/>
      <c r="E419" s="38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2.75">
      <c r="A420" s="13"/>
      <c r="B420" s="13"/>
      <c r="C420" s="1"/>
      <c r="D420" s="37"/>
      <c r="E420" s="38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2.75">
      <c r="A421" s="13"/>
      <c r="B421" s="13"/>
      <c r="C421" s="1"/>
      <c r="D421" s="37"/>
      <c r="E421" s="38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2.75">
      <c r="A422" s="13"/>
      <c r="B422" s="13"/>
      <c r="C422" s="1"/>
      <c r="D422" s="37"/>
      <c r="E422" s="38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2.75">
      <c r="A423" s="13"/>
      <c r="B423" s="13"/>
      <c r="C423" s="1"/>
      <c r="D423" s="37"/>
      <c r="E423" s="38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2.75">
      <c r="A424" s="13"/>
      <c r="B424" s="13"/>
      <c r="C424" s="1"/>
      <c r="D424" s="37"/>
      <c r="E424" s="38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2.75">
      <c r="A425" s="13"/>
      <c r="B425" s="13"/>
      <c r="C425" s="1"/>
      <c r="D425" s="37"/>
      <c r="E425" s="38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2.75">
      <c r="A426" s="13"/>
      <c r="B426" s="13"/>
      <c r="C426" s="1"/>
      <c r="D426" s="37"/>
      <c r="E426" s="38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2.75">
      <c r="A427" s="13"/>
      <c r="B427" s="13"/>
      <c r="C427" s="1"/>
      <c r="D427" s="37"/>
      <c r="E427" s="38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2.75">
      <c r="A428" s="13"/>
      <c r="B428" s="13"/>
      <c r="C428" s="1"/>
      <c r="D428" s="37"/>
      <c r="E428" s="38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2.75">
      <c r="A429" s="13"/>
      <c r="B429" s="13"/>
      <c r="C429" s="1"/>
      <c r="D429" s="37"/>
      <c r="E429" s="38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2.75">
      <c r="A430" s="13"/>
      <c r="B430" s="13"/>
      <c r="C430" s="1"/>
      <c r="D430" s="37"/>
      <c r="E430" s="38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2.75">
      <c r="A431" s="13"/>
      <c r="B431" s="13"/>
      <c r="C431" s="1"/>
      <c r="D431" s="37"/>
      <c r="E431" s="38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2.75">
      <c r="A432" s="13"/>
      <c r="B432" s="13"/>
      <c r="C432" s="1"/>
      <c r="D432" s="37"/>
      <c r="E432" s="38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2.75">
      <c r="A433" s="13"/>
      <c r="B433" s="13"/>
      <c r="C433" s="1"/>
      <c r="D433" s="37"/>
      <c r="E433" s="38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2.75">
      <c r="A434" s="13"/>
      <c r="B434" s="13"/>
      <c r="C434" s="1"/>
      <c r="D434" s="37"/>
      <c r="E434" s="38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2.75">
      <c r="A435" s="13"/>
      <c r="B435" s="13"/>
      <c r="C435" s="1"/>
      <c r="D435" s="37"/>
      <c r="E435" s="38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2.75">
      <c r="A436" s="13"/>
      <c r="B436" s="13"/>
      <c r="C436" s="1"/>
      <c r="D436" s="37"/>
      <c r="E436" s="38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2.75">
      <c r="A437" s="13"/>
      <c r="B437" s="13"/>
      <c r="C437" s="1"/>
      <c r="D437" s="37"/>
      <c r="E437" s="38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2.75">
      <c r="A438" s="13"/>
      <c r="B438" s="13"/>
      <c r="C438" s="1"/>
      <c r="D438" s="37"/>
      <c r="E438" s="38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2.75">
      <c r="A439" s="13"/>
      <c r="B439" s="13"/>
      <c r="C439" s="1"/>
      <c r="D439" s="37"/>
      <c r="E439" s="38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2.75">
      <c r="A440" s="13"/>
      <c r="B440" s="13"/>
      <c r="C440" s="1"/>
      <c r="D440" s="37"/>
      <c r="E440" s="38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2.75">
      <c r="A441" s="13"/>
      <c r="B441" s="13"/>
      <c r="C441" s="1"/>
      <c r="D441" s="37"/>
      <c r="E441" s="38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2.75">
      <c r="A442" s="13"/>
      <c r="B442" s="13"/>
      <c r="C442" s="1"/>
      <c r="D442" s="37"/>
      <c r="E442" s="38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2.75">
      <c r="A443" s="13"/>
      <c r="B443" s="13"/>
      <c r="C443" s="1"/>
      <c r="D443" s="37"/>
      <c r="E443" s="38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2.75">
      <c r="A444" s="13"/>
      <c r="B444" s="13"/>
      <c r="C444" s="1"/>
      <c r="D444" s="37"/>
      <c r="E444" s="38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2.75">
      <c r="A445" s="13"/>
      <c r="B445" s="13"/>
      <c r="C445" s="1"/>
      <c r="D445" s="37"/>
      <c r="E445" s="38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2.75">
      <c r="A446" s="13"/>
      <c r="B446" s="13"/>
      <c r="C446" s="1"/>
      <c r="D446" s="37"/>
      <c r="E446" s="38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2.75">
      <c r="A447" s="13"/>
      <c r="B447" s="13"/>
      <c r="C447" s="1"/>
      <c r="D447" s="37"/>
      <c r="E447" s="38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2.75">
      <c r="A448" s="13"/>
      <c r="B448" s="13"/>
      <c r="C448" s="1"/>
      <c r="D448" s="37"/>
      <c r="E448" s="38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2.75">
      <c r="A449" s="13"/>
      <c r="B449" s="13"/>
      <c r="C449" s="1"/>
      <c r="D449" s="37"/>
      <c r="E449" s="38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2.75">
      <c r="A450" s="13"/>
      <c r="B450" s="13"/>
      <c r="C450" s="1"/>
      <c r="D450" s="37"/>
      <c r="E450" s="38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2.75">
      <c r="A451" s="13"/>
      <c r="B451" s="13"/>
      <c r="C451" s="1"/>
      <c r="D451" s="37"/>
      <c r="E451" s="38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2.75">
      <c r="A452" s="13"/>
      <c r="B452" s="13"/>
      <c r="C452" s="1"/>
      <c r="D452" s="37"/>
      <c r="E452" s="38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2.75">
      <c r="A453" s="13"/>
      <c r="B453" s="13"/>
      <c r="C453" s="1"/>
      <c r="D453" s="37"/>
      <c r="E453" s="38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2.75">
      <c r="A454" s="13"/>
      <c r="B454" s="13"/>
      <c r="C454" s="1"/>
      <c r="D454" s="37"/>
      <c r="E454" s="38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2.75">
      <c r="A455" s="13"/>
      <c r="B455" s="13"/>
      <c r="C455" s="1"/>
      <c r="D455" s="37"/>
      <c r="E455" s="38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2.75">
      <c r="A456" s="13"/>
      <c r="B456" s="13"/>
      <c r="C456" s="1"/>
      <c r="D456" s="37"/>
      <c r="E456" s="38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2.75">
      <c r="A457" s="13"/>
      <c r="B457" s="13"/>
      <c r="C457" s="1"/>
      <c r="D457" s="37"/>
      <c r="E457" s="38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2.75">
      <c r="A458" s="13"/>
      <c r="B458" s="13"/>
      <c r="C458" s="1"/>
      <c r="D458" s="37"/>
      <c r="E458" s="38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2.75">
      <c r="A459" s="13"/>
      <c r="B459" s="13"/>
      <c r="C459" s="1"/>
      <c r="D459" s="37"/>
      <c r="E459" s="38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2.75">
      <c r="A460" s="13"/>
      <c r="B460" s="13"/>
      <c r="C460" s="1"/>
      <c r="D460" s="37"/>
      <c r="E460" s="38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2.75">
      <c r="A461" s="13"/>
      <c r="B461" s="13"/>
      <c r="C461" s="1"/>
      <c r="D461" s="37"/>
      <c r="E461" s="38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2.75">
      <c r="A462" s="13"/>
      <c r="B462" s="13"/>
      <c r="C462" s="1"/>
      <c r="D462" s="37"/>
      <c r="E462" s="38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2.75">
      <c r="A463" s="13"/>
      <c r="B463" s="13"/>
      <c r="C463" s="1"/>
      <c r="D463" s="37"/>
      <c r="E463" s="38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2.75">
      <c r="A464" s="13"/>
      <c r="B464" s="13"/>
      <c r="C464" s="1"/>
      <c r="D464" s="37"/>
      <c r="E464" s="38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2.75">
      <c r="A465" s="13"/>
      <c r="B465" s="13"/>
      <c r="C465" s="1"/>
      <c r="D465" s="37"/>
      <c r="E465" s="38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2.75">
      <c r="A466" s="13"/>
      <c r="B466" s="13"/>
      <c r="C466" s="1"/>
      <c r="D466" s="37"/>
      <c r="E466" s="38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2.75">
      <c r="A467" s="13"/>
      <c r="B467" s="13"/>
      <c r="C467" s="1"/>
      <c r="D467" s="37"/>
      <c r="E467" s="38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2.75">
      <c r="A468" s="13"/>
      <c r="B468" s="13"/>
      <c r="C468" s="1"/>
      <c r="D468" s="37"/>
      <c r="E468" s="38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2.75">
      <c r="A469" s="13"/>
      <c r="B469" s="13"/>
      <c r="C469" s="1"/>
      <c r="D469" s="37"/>
      <c r="E469" s="38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2.75">
      <c r="A470" s="13"/>
      <c r="B470" s="13"/>
      <c r="C470" s="1"/>
      <c r="D470" s="37"/>
      <c r="E470" s="38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2.75">
      <c r="A471" s="13"/>
      <c r="B471" s="13"/>
      <c r="C471" s="1"/>
      <c r="D471" s="37"/>
      <c r="E471" s="38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2.75">
      <c r="A472" s="13"/>
      <c r="B472" s="13"/>
      <c r="C472" s="1"/>
      <c r="D472" s="37"/>
      <c r="E472" s="38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2.75">
      <c r="A473" s="13"/>
      <c r="B473" s="13"/>
      <c r="C473" s="1"/>
      <c r="D473" s="37"/>
      <c r="E473" s="38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2.75">
      <c r="A474" s="13"/>
      <c r="B474" s="13"/>
      <c r="C474" s="1"/>
      <c r="D474" s="37"/>
      <c r="E474" s="38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2.75">
      <c r="A475" s="13"/>
      <c r="B475" s="13"/>
      <c r="C475" s="1"/>
      <c r="D475" s="37"/>
      <c r="E475" s="38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2.75">
      <c r="A476" s="13"/>
      <c r="B476" s="13"/>
      <c r="C476" s="1"/>
      <c r="D476" s="37"/>
      <c r="E476" s="38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2.75">
      <c r="A477" s="13"/>
      <c r="B477" s="13"/>
      <c r="C477" s="1"/>
      <c r="D477" s="37"/>
      <c r="E477" s="38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2.75">
      <c r="A478" s="13"/>
      <c r="B478" s="13"/>
      <c r="C478" s="1"/>
      <c r="D478" s="37"/>
      <c r="E478" s="38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2.75">
      <c r="A479" s="13"/>
      <c r="B479" s="13"/>
      <c r="C479" s="1"/>
      <c r="D479" s="37"/>
      <c r="E479" s="38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2.75">
      <c r="A480" s="13"/>
      <c r="B480" s="13"/>
      <c r="C480" s="1"/>
      <c r="D480" s="37"/>
      <c r="E480" s="38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2.75">
      <c r="A481" s="13"/>
      <c r="B481" s="13"/>
      <c r="C481" s="1"/>
      <c r="D481" s="37"/>
      <c r="E481" s="38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2.75">
      <c r="A482" s="13"/>
      <c r="B482" s="13"/>
      <c r="C482" s="1"/>
      <c r="D482" s="37"/>
      <c r="E482" s="38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2.75">
      <c r="A483" s="13"/>
      <c r="B483" s="13"/>
      <c r="C483" s="1"/>
      <c r="D483" s="37"/>
      <c r="E483" s="38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2.75">
      <c r="A484" s="13"/>
      <c r="B484" s="13"/>
      <c r="C484" s="1"/>
      <c r="D484" s="37"/>
      <c r="E484" s="38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2.75">
      <c r="A485" s="13"/>
      <c r="B485" s="13"/>
      <c r="C485" s="1"/>
      <c r="D485" s="37"/>
      <c r="E485" s="38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2.75">
      <c r="A486" s="13"/>
      <c r="B486" s="13"/>
      <c r="C486" s="1"/>
      <c r="D486" s="37"/>
      <c r="E486" s="38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2.75">
      <c r="A487" s="13"/>
      <c r="B487" s="13"/>
      <c r="C487" s="1"/>
      <c r="D487" s="37"/>
      <c r="E487" s="38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2.75">
      <c r="A488" s="13"/>
      <c r="B488" s="13"/>
      <c r="C488" s="1"/>
      <c r="D488" s="37"/>
      <c r="E488" s="38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2.75">
      <c r="A489" s="13"/>
      <c r="B489" s="13"/>
      <c r="C489" s="1"/>
      <c r="D489" s="37"/>
      <c r="E489" s="38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2.75">
      <c r="A490" s="13"/>
      <c r="B490" s="13"/>
      <c r="C490" s="1"/>
      <c r="D490" s="37"/>
      <c r="E490" s="38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2.75">
      <c r="A491" s="13"/>
      <c r="B491" s="13"/>
      <c r="C491" s="1"/>
      <c r="D491" s="37"/>
      <c r="E491" s="38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2.75">
      <c r="A492" s="13"/>
      <c r="B492" s="13"/>
      <c r="C492" s="1"/>
      <c r="D492" s="37"/>
      <c r="E492" s="38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2.75">
      <c r="A493" s="13"/>
      <c r="B493" s="13"/>
      <c r="C493" s="1"/>
      <c r="D493" s="37"/>
      <c r="E493" s="38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2.75">
      <c r="A494" s="13"/>
      <c r="B494" s="13"/>
      <c r="C494" s="1"/>
      <c r="D494" s="37"/>
      <c r="E494" s="38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2.75">
      <c r="A495" s="13"/>
      <c r="B495" s="13"/>
      <c r="C495" s="1"/>
      <c r="D495" s="37"/>
      <c r="E495" s="38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2.75">
      <c r="A496" s="13"/>
      <c r="B496" s="13"/>
      <c r="C496" s="1"/>
      <c r="D496" s="37"/>
      <c r="E496" s="38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2.75">
      <c r="A497" s="13"/>
      <c r="B497" s="13"/>
      <c r="C497" s="1"/>
      <c r="D497" s="37"/>
      <c r="E497" s="38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2.75">
      <c r="A498" s="13"/>
      <c r="B498" s="13"/>
      <c r="C498" s="1"/>
      <c r="D498" s="37"/>
      <c r="E498" s="38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2.75">
      <c r="A499" s="13"/>
      <c r="B499" s="13"/>
      <c r="C499" s="1"/>
      <c r="D499" s="37"/>
      <c r="E499" s="38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2.75">
      <c r="A500" s="13"/>
      <c r="B500" s="13"/>
      <c r="C500" s="1"/>
      <c r="D500" s="37"/>
      <c r="E500" s="38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2.75">
      <c r="A501" s="13"/>
      <c r="B501" s="13"/>
      <c r="C501" s="1"/>
      <c r="D501" s="37"/>
      <c r="E501" s="38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2.75">
      <c r="A502" s="13"/>
      <c r="B502" s="13"/>
      <c r="C502" s="1"/>
      <c r="D502" s="37"/>
      <c r="E502" s="38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2.75">
      <c r="A503" s="13"/>
      <c r="B503" s="13"/>
      <c r="C503" s="1"/>
      <c r="D503" s="37"/>
      <c r="E503" s="38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2.75">
      <c r="A504" s="13"/>
      <c r="B504" s="13"/>
      <c r="C504" s="1"/>
      <c r="D504" s="37"/>
      <c r="E504" s="38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2.75">
      <c r="A505" s="13"/>
      <c r="B505" s="13"/>
      <c r="C505" s="1"/>
      <c r="D505" s="37"/>
      <c r="E505" s="38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2.75">
      <c r="A506" s="13"/>
      <c r="B506" s="13"/>
      <c r="C506" s="1"/>
      <c r="D506" s="37"/>
      <c r="E506" s="38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2.75">
      <c r="A507" s="13"/>
      <c r="B507" s="13"/>
      <c r="C507" s="1"/>
      <c r="D507" s="37"/>
      <c r="E507" s="38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2.75">
      <c r="A508" s="13"/>
      <c r="B508" s="13"/>
      <c r="C508" s="1"/>
      <c r="D508" s="37"/>
      <c r="E508" s="38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2.75">
      <c r="A509" s="13"/>
      <c r="B509" s="13"/>
      <c r="C509" s="1"/>
      <c r="D509" s="37"/>
      <c r="E509" s="38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2.75">
      <c r="A510" s="13"/>
      <c r="B510" s="13"/>
      <c r="C510" s="1"/>
      <c r="D510" s="37"/>
      <c r="E510" s="38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2.75">
      <c r="A511" s="13"/>
      <c r="B511" s="13"/>
      <c r="C511" s="1"/>
      <c r="D511" s="37"/>
      <c r="E511" s="38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2.75">
      <c r="A512" s="13"/>
      <c r="B512" s="13"/>
      <c r="C512" s="1"/>
      <c r="D512" s="37"/>
      <c r="E512" s="38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2.75">
      <c r="A513" s="13"/>
      <c r="B513" s="13"/>
      <c r="C513" s="1"/>
      <c r="D513" s="37"/>
      <c r="E513" s="38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2.75">
      <c r="A514" s="13"/>
      <c r="B514" s="13"/>
      <c r="C514" s="1"/>
      <c r="D514" s="37"/>
      <c r="E514" s="38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2.75">
      <c r="A515" s="13"/>
      <c r="B515" s="13"/>
      <c r="C515" s="1"/>
      <c r="D515" s="37"/>
      <c r="E515" s="38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2.75">
      <c r="A516" s="13"/>
      <c r="B516" s="13"/>
      <c r="C516" s="1"/>
      <c r="D516" s="37"/>
      <c r="E516" s="38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2.75">
      <c r="A517" s="13"/>
      <c r="B517" s="13"/>
      <c r="C517" s="1"/>
      <c r="D517" s="37"/>
      <c r="E517" s="38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2.75">
      <c r="A518" s="13"/>
      <c r="B518" s="13"/>
      <c r="C518" s="1"/>
      <c r="D518" s="37"/>
      <c r="E518" s="38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2.75">
      <c r="A519" s="13"/>
      <c r="B519" s="13"/>
      <c r="C519" s="1"/>
      <c r="D519" s="37"/>
      <c r="E519" s="38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2.75">
      <c r="A520" s="13"/>
      <c r="B520" s="13"/>
      <c r="C520" s="1"/>
      <c r="D520" s="37"/>
      <c r="E520" s="38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2.75">
      <c r="A521" s="13"/>
      <c r="B521" s="13"/>
      <c r="C521" s="1"/>
      <c r="D521" s="37"/>
      <c r="E521" s="38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2.75">
      <c r="A522" s="13"/>
      <c r="B522" s="13"/>
      <c r="C522" s="1"/>
      <c r="D522" s="37"/>
      <c r="E522" s="38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2.75">
      <c r="A523" s="13"/>
      <c r="B523" s="13"/>
      <c r="C523" s="1"/>
      <c r="D523" s="37"/>
      <c r="E523" s="38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2.75">
      <c r="A524" s="13"/>
      <c r="B524" s="13"/>
      <c r="C524" s="1"/>
      <c r="D524" s="37"/>
      <c r="E524" s="38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2.75">
      <c r="A525" s="13"/>
      <c r="B525" s="13"/>
      <c r="C525" s="1"/>
      <c r="D525" s="37"/>
      <c r="E525" s="38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2.75">
      <c r="A526" s="13"/>
      <c r="B526" s="13"/>
      <c r="C526" s="1"/>
      <c r="D526" s="37"/>
      <c r="E526" s="38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2.75">
      <c r="A527" s="13"/>
      <c r="B527" s="13"/>
      <c r="C527" s="1"/>
      <c r="D527" s="37"/>
      <c r="E527" s="38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2.75">
      <c r="A528" s="13"/>
      <c r="B528" s="13"/>
      <c r="C528" s="1"/>
      <c r="D528" s="37"/>
      <c r="E528" s="38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2.75">
      <c r="A529" s="13"/>
      <c r="B529" s="13"/>
      <c r="C529" s="1"/>
      <c r="D529" s="37"/>
      <c r="E529" s="38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2.75">
      <c r="A530" s="13"/>
      <c r="B530" s="13"/>
      <c r="C530" s="1"/>
      <c r="D530" s="37"/>
      <c r="E530" s="38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2.75">
      <c r="A531" s="13"/>
      <c r="B531" s="13"/>
      <c r="C531" s="1"/>
      <c r="D531" s="37"/>
      <c r="E531" s="38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2.75">
      <c r="A532" s="13"/>
      <c r="B532" s="13"/>
      <c r="C532" s="1"/>
      <c r="D532" s="37"/>
      <c r="E532" s="38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2.75">
      <c r="A533" s="13"/>
      <c r="B533" s="13"/>
      <c r="C533" s="1"/>
      <c r="D533" s="37"/>
      <c r="E533" s="38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2.75">
      <c r="A534" s="13"/>
      <c r="B534" s="13"/>
      <c r="C534" s="1"/>
      <c r="D534" s="37"/>
      <c r="E534" s="38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2.75">
      <c r="A535" s="13"/>
      <c r="B535" s="13"/>
      <c r="C535" s="1"/>
      <c r="D535" s="37"/>
      <c r="E535" s="38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2.75">
      <c r="A536" s="13"/>
      <c r="B536" s="13"/>
      <c r="C536" s="1"/>
      <c r="D536" s="37"/>
      <c r="E536" s="38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2.75">
      <c r="A537" s="13"/>
      <c r="B537" s="13"/>
      <c r="C537" s="1"/>
      <c r="D537" s="37"/>
      <c r="E537" s="38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2.75">
      <c r="A538" s="13"/>
      <c r="B538" s="13"/>
      <c r="C538" s="1"/>
      <c r="D538" s="37"/>
      <c r="E538" s="38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2.75">
      <c r="A539" s="13"/>
      <c r="B539" s="13"/>
      <c r="C539" s="1"/>
      <c r="D539" s="37"/>
      <c r="E539" s="38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2.75">
      <c r="A540" s="13"/>
      <c r="B540" s="13"/>
      <c r="C540" s="1"/>
      <c r="D540" s="37"/>
      <c r="E540" s="38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2.75">
      <c r="A541" s="13"/>
      <c r="B541" s="13"/>
      <c r="C541" s="1"/>
      <c r="D541" s="37"/>
      <c r="E541" s="38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2.75">
      <c r="A542" s="13"/>
      <c r="B542" s="13"/>
      <c r="C542" s="1"/>
      <c r="D542" s="37"/>
      <c r="E542" s="38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2.75">
      <c r="A543" s="13"/>
      <c r="B543" s="13"/>
      <c r="C543" s="1"/>
      <c r="D543" s="37"/>
      <c r="E543" s="38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2.75">
      <c r="A544" s="13"/>
      <c r="B544" s="13"/>
      <c r="C544" s="1"/>
      <c r="D544" s="37"/>
      <c r="E544" s="38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2.75">
      <c r="A545" s="13"/>
      <c r="B545" s="13"/>
      <c r="C545" s="1"/>
      <c r="D545" s="37"/>
      <c r="E545" s="38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2.75">
      <c r="A546" s="13"/>
      <c r="B546" s="13"/>
      <c r="C546" s="1"/>
      <c r="D546" s="37"/>
      <c r="E546" s="38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2.75">
      <c r="A547" s="13"/>
      <c r="B547" s="13"/>
      <c r="C547" s="1"/>
      <c r="D547" s="37"/>
      <c r="E547" s="38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2.75">
      <c r="A548" s="13"/>
      <c r="B548" s="13"/>
      <c r="C548" s="1"/>
      <c r="D548" s="37"/>
      <c r="E548" s="38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2.75">
      <c r="A549" s="13"/>
      <c r="B549" s="13"/>
      <c r="C549" s="1"/>
      <c r="D549" s="37"/>
      <c r="E549" s="38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2.75">
      <c r="A550" s="13"/>
      <c r="B550" s="13"/>
      <c r="C550" s="1"/>
      <c r="D550" s="37"/>
      <c r="E550" s="38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2.75">
      <c r="A551" s="13"/>
      <c r="B551" s="13"/>
      <c r="C551" s="1"/>
      <c r="D551" s="37"/>
      <c r="E551" s="38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2.75">
      <c r="A552" s="13"/>
      <c r="B552" s="13"/>
      <c r="C552" s="1"/>
      <c r="D552" s="37"/>
      <c r="E552" s="38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2.75">
      <c r="A553" s="13"/>
      <c r="B553" s="13"/>
      <c r="C553" s="1"/>
      <c r="D553" s="37"/>
      <c r="E553" s="38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2.75">
      <c r="A554" s="13"/>
      <c r="B554" s="13"/>
      <c r="C554" s="1"/>
      <c r="D554" s="37"/>
      <c r="E554" s="38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2.75">
      <c r="A555" s="13"/>
      <c r="B555" s="13"/>
      <c r="C555" s="1"/>
      <c r="D555" s="37"/>
      <c r="E555" s="38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2.75">
      <c r="A556" s="13"/>
      <c r="B556" s="13"/>
      <c r="C556" s="1"/>
      <c r="D556" s="37"/>
      <c r="E556" s="38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2.75">
      <c r="A557" s="13"/>
      <c r="B557" s="13"/>
      <c r="C557" s="1"/>
      <c r="D557" s="37"/>
      <c r="E557" s="38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2.75">
      <c r="A558" s="13"/>
      <c r="B558" s="13"/>
      <c r="C558" s="1"/>
      <c r="D558" s="37"/>
      <c r="E558" s="38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2.75">
      <c r="A559" s="13"/>
      <c r="B559" s="13"/>
      <c r="C559" s="1"/>
      <c r="D559" s="37"/>
      <c r="E559" s="38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2.75">
      <c r="A560" s="13"/>
      <c r="B560" s="13"/>
      <c r="C560" s="1"/>
      <c r="D560" s="37"/>
      <c r="E560" s="38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2.75">
      <c r="A561" s="13"/>
      <c r="B561" s="13"/>
      <c r="C561" s="1"/>
      <c r="D561" s="37"/>
      <c r="E561" s="38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2.75">
      <c r="A562" s="13"/>
      <c r="B562" s="13"/>
      <c r="C562" s="1"/>
      <c r="D562" s="37"/>
      <c r="E562" s="38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2.75">
      <c r="A563" s="13"/>
      <c r="B563" s="13"/>
      <c r="C563" s="1"/>
      <c r="D563" s="37"/>
      <c r="E563" s="38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2.75">
      <c r="A564" s="13"/>
      <c r="B564" s="13"/>
      <c r="C564" s="1"/>
      <c r="D564" s="37"/>
      <c r="E564" s="38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2.75">
      <c r="A565" s="13"/>
      <c r="B565" s="13"/>
      <c r="C565" s="1"/>
      <c r="D565" s="37"/>
      <c r="E565" s="38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2.75">
      <c r="A566" s="13"/>
      <c r="B566" s="13"/>
      <c r="C566" s="1"/>
      <c r="D566" s="37"/>
      <c r="E566" s="38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2.75">
      <c r="A567" s="13"/>
      <c r="B567" s="13"/>
      <c r="C567" s="1"/>
      <c r="D567" s="37"/>
      <c r="E567" s="38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2.75">
      <c r="A568" s="13"/>
      <c r="B568" s="13"/>
      <c r="C568" s="1"/>
      <c r="D568" s="37"/>
      <c r="E568" s="38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2.75">
      <c r="A569" s="13"/>
      <c r="B569" s="13"/>
      <c r="C569" s="1"/>
      <c r="D569" s="37"/>
      <c r="E569" s="38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2.75">
      <c r="A570" s="13"/>
      <c r="B570" s="13"/>
      <c r="C570" s="1"/>
      <c r="D570" s="37"/>
      <c r="E570" s="38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2.75">
      <c r="A571" s="13"/>
      <c r="B571" s="13"/>
      <c r="C571" s="1"/>
      <c r="D571" s="37"/>
      <c r="E571" s="38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2.75">
      <c r="A572" s="13"/>
      <c r="B572" s="13"/>
      <c r="C572" s="1"/>
      <c r="D572" s="37"/>
      <c r="E572" s="38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2.75">
      <c r="A573" s="13"/>
      <c r="B573" s="13"/>
      <c r="C573" s="1"/>
      <c r="D573" s="37"/>
      <c r="E573" s="38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2.75">
      <c r="A574" s="13"/>
      <c r="B574" s="13"/>
      <c r="C574" s="1"/>
      <c r="D574" s="37"/>
      <c r="E574" s="38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2.75">
      <c r="A575" s="13"/>
      <c r="B575" s="13"/>
      <c r="C575" s="1"/>
      <c r="D575" s="37"/>
      <c r="E575" s="38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2.75">
      <c r="A576" s="13"/>
      <c r="B576" s="13"/>
      <c r="C576" s="1"/>
      <c r="D576" s="37"/>
      <c r="E576" s="38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2.75">
      <c r="A577" s="13"/>
      <c r="B577" s="13"/>
      <c r="C577" s="1"/>
      <c r="D577" s="37"/>
      <c r="E577" s="38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2.75">
      <c r="A578" s="13"/>
      <c r="B578" s="13"/>
      <c r="C578" s="1"/>
      <c r="D578" s="37"/>
      <c r="E578" s="38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2.75">
      <c r="A579" s="13"/>
      <c r="B579" s="13"/>
      <c r="C579" s="1"/>
      <c r="D579" s="37"/>
      <c r="E579" s="38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2.75">
      <c r="A580" s="13"/>
      <c r="B580" s="13"/>
      <c r="C580" s="1"/>
      <c r="D580" s="37"/>
      <c r="E580" s="38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2.75">
      <c r="A581" s="13"/>
      <c r="B581" s="13"/>
      <c r="C581" s="1"/>
      <c r="D581" s="37"/>
      <c r="E581" s="38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2.75">
      <c r="A582" s="13"/>
      <c r="B582" s="13"/>
      <c r="C582" s="1"/>
      <c r="D582" s="37"/>
      <c r="E582" s="38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2.75">
      <c r="A583" s="13"/>
      <c r="B583" s="13"/>
      <c r="C583" s="1"/>
      <c r="D583" s="37"/>
      <c r="E583" s="38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2.75">
      <c r="A584" s="13"/>
      <c r="B584" s="13"/>
      <c r="C584" s="1"/>
      <c r="D584" s="37"/>
      <c r="E584" s="38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2.75">
      <c r="A585" s="13"/>
      <c r="B585" s="13"/>
      <c r="C585" s="1"/>
      <c r="D585" s="37"/>
      <c r="E585" s="38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2.75">
      <c r="A586" s="13"/>
      <c r="B586" s="13"/>
      <c r="C586" s="1"/>
      <c r="D586" s="37"/>
      <c r="E586" s="38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2.75">
      <c r="A587" s="13"/>
      <c r="B587" s="13"/>
      <c r="C587" s="1"/>
      <c r="D587" s="37"/>
      <c r="E587" s="38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2.75">
      <c r="A588" s="13"/>
      <c r="B588" s="13"/>
      <c r="C588" s="1"/>
      <c r="D588" s="37"/>
      <c r="E588" s="38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2.75">
      <c r="A589" s="13"/>
      <c r="B589" s="13"/>
      <c r="C589" s="1"/>
      <c r="D589" s="37"/>
      <c r="E589" s="38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2.75">
      <c r="A590" s="13"/>
      <c r="B590" s="13"/>
      <c r="C590" s="1"/>
      <c r="D590" s="37"/>
      <c r="E590" s="38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2.75">
      <c r="A591" s="13"/>
      <c r="B591" s="13"/>
      <c r="C591" s="1"/>
      <c r="D591" s="37"/>
      <c r="E591" s="38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2.75">
      <c r="A592" s="13"/>
      <c r="B592" s="13"/>
      <c r="C592" s="1"/>
      <c r="D592" s="37"/>
      <c r="E592" s="38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2.75">
      <c r="A593" s="13"/>
      <c r="B593" s="13"/>
      <c r="C593" s="1"/>
      <c r="D593" s="37"/>
      <c r="E593" s="38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2.75">
      <c r="A594" s="13"/>
      <c r="B594" s="13"/>
      <c r="C594" s="1"/>
      <c r="D594" s="37"/>
      <c r="E594" s="38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2.75">
      <c r="A595" s="13"/>
      <c r="B595" s="13"/>
      <c r="C595" s="1"/>
      <c r="D595" s="37"/>
      <c r="E595" s="38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2.75">
      <c r="A596" s="13"/>
      <c r="B596" s="13"/>
      <c r="C596" s="1"/>
      <c r="D596" s="37"/>
      <c r="E596" s="38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2.75">
      <c r="A597" s="13"/>
      <c r="B597" s="13"/>
      <c r="C597" s="1"/>
      <c r="D597" s="37"/>
      <c r="E597" s="38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2.75">
      <c r="A598" s="13"/>
      <c r="B598" s="13"/>
      <c r="C598" s="1"/>
      <c r="D598" s="37"/>
      <c r="E598" s="38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2.75">
      <c r="A599" s="13"/>
      <c r="B599" s="13"/>
      <c r="C599" s="1"/>
      <c r="D599" s="37"/>
      <c r="E599" s="38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2.75">
      <c r="A600" s="13"/>
      <c r="B600" s="13"/>
      <c r="C600" s="1"/>
      <c r="D600" s="37"/>
      <c r="E600" s="38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2.75">
      <c r="A601" s="13"/>
      <c r="B601" s="13"/>
      <c r="C601" s="1"/>
      <c r="D601" s="37"/>
      <c r="E601" s="38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2.75">
      <c r="A602" s="13"/>
      <c r="B602" s="13"/>
      <c r="C602" s="1"/>
      <c r="D602" s="37"/>
      <c r="E602" s="38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2.75">
      <c r="A603" s="13"/>
      <c r="B603" s="13"/>
      <c r="C603" s="1"/>
      <c r="D603" s="37"/>
      <c r="E603" s="38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2.75">
      <c r="A604" s="13"/>
      <c r="B604" s="13"/>
      <c r="C604" s="1"/>
      <c r="D604" s="37"/>
      <c r="E604" s="38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2.75">
      <c r="A605" s="13"/>
      <c r="B605" s="13"/>
      <c r="C605" s="1"/>
      <c r="D605" s="37"/>
      <c r="E605" s="38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2.75">
      <c r="A606" s="13"/>
      <c r="B606" s="13"/>
      <c r="C606" s="1"/>
      <c r="D606" s="37"/>
      <c r="E606" s="38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2.75">
      <c r="A607" s="13"/>
      <c r="B607" s="13"/>
      <c r="C607" s="1"/>
      <c r="D607" s="37"/>
      <c r="E607" s="38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2.75">
      <c r="A608" s="13"/>
      <c r="B608" s="13"/>
      <c r="C608" s="1"/>
      <c r="D608" s="37"/>
      <c r="E608" s="38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2.75">
      <c r="A609" s="13"/>
      <c r="B609" s="13"/>
      <c r="C609" s="1"/>
      <c r="D609" s="37"/>
      <c r="E609" s="38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2.75">
      <c r="A610" s="13"/>
      <c r="B610" s="13"/>
      <c r="C610" s="1"/>
      <c r="D610" s="37"/>
      <c r="E610" s="38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2.75">
      <c r="A611" s="13"/>
      <c r="B611" s="13"/>
      <c r="C611" s="1"/>
      <c r="D611" s="37"/>
      <c r="E611" s="38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2.75">
      <c r="A612" s="13"/>
      <c r="B612" s="13"/>
      <c r="C612" s="1"/>
      <c r="D612" s="37"/>
      <c r="E612" s="38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2.75">
      <c r="A613" s="13"/>
      <c r="B613" s="13"/>
      <c r="C613" s="1"/>
      <c r="D613" s="37"/>
      <c r="E613" s="38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2.75">
      <c r="A614" s="13"/>
      <c r="B614" s="13"/>
      <c r="C614" s="1"/>
      <c r="D614" s="37"/>
      <c r="E614" s="38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2.75">
      <c r="A615" s="13"/>
      <c r="B615" s="13"/>
      <c r="C615" s="1"/>
      <c r="D615" s="37"/>
      <c r="E615" s="38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2.75">
      <c r="A616" s="13"/>
      <c r="B616" s="13"/>
      <c r="C616" s="1"/>
      <c r="D616" s="37"/>
      <c r="E616" s="38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2.75">
      <c r="A617" s="13"/>
      <c r="B617" s="13"/>
      <c r="C617" s="1"/>
      <c r="D617" s="37"/>
      <c r="E617" s="38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2.75">
      <c r="A618" s="13"/>
      <c r="B618" s="13"/>
      <c r="C618" s="1"/>
      <c r="D618" s="37"/>
      <c r="E618" s="38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2.75">
      <c r="A619" s="13"/>
      <c r="B619" s="13"/>
      <c r="C619" s="1"/>
      <c r="D619" s="37"/>
      <c r="E619" s="38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2.75">
      <c r="A620" s="13"/>
      <c r="B620" s="13"/>
      <c r="C620" s="1"/>
      <c r="D620" s="37"/>
      <c r="E620" s="38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2.75">
      <c r="A621" s="13"/>
      <c r="B621" s="13"/>
      <c r="C621" s="1"/>
      <c r="D621" s="37"/>
      <c r="E621" s="38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2.75">
      <c r="A622" s="13"/>
      <c r="B622" s="13"/>
      <c r="C622" s="1"/>
      <c r="D622" s="37"/>
      <c r="E622" s="38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2.75">
      <c r="A623" s="13"/>
      <c r="B623" s="13"/>
      <c r="C623" s="1"/>
      <c r="D623" s="37"/>
      <c r="E623" s="38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2.75">
      <c r="A624" s="13"/>
      <c r="B624" s="13"/>
      <c r="C624" s="1"/>
      <c r="D624" s="37"/>
      <c r="E624" s="38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2.75">
      <c r="A625" s="13"/>
      <c r="B625" s="13"/>
      <c r="C625" s="1"/>
      <c r="D625" s="37"/>
      <c r="E625" s="38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2.75">
      <c r="A626" s="13"/>
      <c r="B626" s="13"/>
      <c r="C626" s="1"/>
      <c r="D626" s="37"/>
      <c r="E626" s="38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2.75">
      <c r="A627" s="13"/>
      <c r="B627" s="13"/>
      <c r="C627" s="1"/>
      <c r="D627" s="37"/>
      <c r="E627" s="38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2.75">
      <c r="A628" s="13"/>
      <c r="B628" s="13"/>
      <c r="C628" s="1"/>
      <c r="D628" s="37"/>
      <c r="E628" s="38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2.75">
      <c r="A629" s="13"/>
      <c r="B629" s="13"/>
      <c r="C629" s="1"/>
      <c r="D629" s="37"/>
      <c r="E629" s="38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2.75">
      <c r="A630" s="13"/>
      <c r="B630" s="13"/>
      <c r="C630" s="1"/>
      <c r="D630" s="37"/>
      <c r="E630" s="38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2.75">
      <c r="A631" s="13"/>
      <c r="B631" s="13"/>
      <c r="C631" s="1"/>
      <c r="D631" s="37"/>
      <c r="E631" s="38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2.75">
      <c r="A632" s="13"/>
      <c r="B632" s="13"/>
      <c r="C632" s="1"/>
      <c r="D632" s="37"/>
      <c r="E632" s="38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2.75">
      <c r="A633" s="13"/>
      <c r="B633" s="13"/>
      <c r="C633" s="1"/>
      <c r="D633" s="37"/>
      <c r="E633" s="38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2.75">
      <c r="A634" s="13"/>
      <c r="B634" s="13"/>
      <c r="C634" s="1"/>
      <c r="D634" s="37"/>
      <c r="E634" s="38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2.75">
      <c r="A635" s="13"/>
      <c r="B635" s="13"/>
      <c r="C635" s="1"/>
      <c r="D635" s="37"/>
      <c r="E635" s="38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2.75">
      <c r="A636" s="13"/>
      <c r="B636" s="13"/>
      <c r="C636" s="1"/>
      <c r="D636" s="37"/>
      <c r="E636" s="38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2.75">
      <c r="A637" s="13"/>
      <c r="B637" s="13"/>
      <c r="C637" s="1"/>
      <c r="D637" s="37"/>
      <c r="E637" s="38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2.75">
      <c r="A638" s="13"/>
      <c r="B638" s="13"/>
      <c r="C638" s="1"/>
      <c r="D638" s="37"/>
      <c r="E638" s="38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2.75">
      <c r="A639" s="13"/>
      <c r="B639" s="13"/>
      <c r="C639" s="1"/>
      <c r="D639" s="37"/>
      <c r="E639" s="38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2.75">
      <c r="A640" s="13"/>
      <c r="B640" s="13"/>
      <c r="C640" s="1"/>
      <c r="D640" s="37"/>
      <c r="E640" s="38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2.75">
      <c r="A641" s="13"/>
      <c r="B641" s="13"/>
      <c r="C641" s="1"/>
      <c r="D641" s="37"/>
      <c r="E641" s="38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2.75">
      <c r="A642" s="13"/>
      <c r="B642" s="13"/>
      <c r="C642" s="1"/>
      <c r="D642" s="37"/>
      <c r="E642" s="38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2.75">
      <c r="A643" s="13"/>
      <c r="B643" s="13"/>
      <c r="C643" s="1"/>
      <c r="D643" s="37"/>
      <c r="E643" s="38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2.75">
      <c r="A644" s="13"/>
      <c r="B644" s="13"/>
      <c r="C644" s="1"/>
      <c r="D644" s="37"/>
      <c r="E644" s="38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2.75">
      <c r="A645" s="13"/>
      <c r="B645" s="13"/>
      <c r="C645" s="1"/>
      <c r="D645" s="37"/>
      <c r="E645" s="38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2.75">
      <c r="A646" s="13"/>
      <c r="B646" s="13"/>
      <c r="C646" s="1"/>
      <c r="D646" s="37"/>
      <c r="E646" s="38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2.75">
      <c r="A647" s="13"/>
      <c r="B647" s="13"/>
      <c r="C647" s="1"/>
      <c r="D647" s="37"/>
      <c r="E647" s="38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2.75">
      <c r="A648" s="13"/>
      <c r="B648" s="13"/>
      <c r="C648" s="1"/>
      <c r="D648" s="37"/>
      <c r="E648" s="38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2.75">
      <c r="A649" s="13"/>
      <c r="B649" s="13"/>
      <c r="C649" s="1"/>
      <c r="D649" s="37"/>
      <c r="E649" s="38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2.75">
      <c r="A650" s="13"/>
      <c r="B650" s="13"/>
      <c r="C650" s="1"/>
      <c r="D650" s="37"/>
      <c r="E650" s="38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2.75">
      <c r="A651" s="13"/>
      <c r="B651" s="13"/>
      <c r="C651" s="1"/>
      <c r="D651" s="37"/>
      <c r="E651" s="38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2.75">
      <c r="A652" s="13"/>
      <c r="B652" s="13"/>
      <c r="C652" s="1"/>
      <c r="D652" s="37"/>
      <c r="E652" s="38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2.75">
      <c r="A653" s="13"/>
      <c r="B653" s="13"/>
      <c r="C653" s="1"/>
      <c r="D653" s="37"/>
      <c r="E653" s="38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2.75">
      <c r="A654" s="13"/>
      <c r="B654" s="13"/>
      <c r="C654" s="1"/>
      <c r="D654" s="37"/>
      <c r="E654" s="38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2.75">
      <c r="A655" s="13"/>
      <c r="B655" s="13"/>
      <c r="C655" s="1"/>
      <c r="D655" s="37"/>
      <c r="E655" s="38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2.75">
      <c r="A656" s="13"/>
      <c r="B656" s="13"/>
      <c r="C656" s="1"/>
      <c r="D656" s="37"/>
      <c r="E656" s="38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2.75">
      <c r="A657" s="13"/>
      <c r="B657" s="13"/>
      <c r="C657" s="1"/>
      <c r="D657" s="37"/>
      <c r="E657" s="38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2.75">
      <c r="A658" s="13"/>
      <c r="B658" s="13"/>
      <c r="C658" s="1"/>
      <c r="D658" s="37"/>
      <c r="E658" s="38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2.75">
      <c r="A659" s="13"/>
      <c r="B659" s="13"/>
      <c r="C659" s="1"/>
      <c r="D659" s="37"/>
      <c r="E659" s="38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2.75">
      <c r="A660" s="13"/>
      <c r="B660" s="13"/>
      <c r="C660" s="1"/>
      <c r="D660" s="37"/>
      <c r="E660" s="38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2.75">
      <c r="A661" s="13"/>
      <c r="B661" s="13"/>
      <c r="C661" s="1"/>
      <c r="D661" s="37"/>
      <c r="E661" s="38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2.75">
      <c r="A662" s="13"/>
      <c r="B662" s="13"/>
      <c r="C662" s="1"/>
      <c r="D662" s="37"/>
      <c r="E662" s="38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2.75">
      <c r="A663" s="13"/>
      <c r="B663" s="13"/>
      <c r="C663" s="1"/>
      <c r="D663" s="37"/>
      <c r="E663" s="38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2.75">
      <c r="A664" s="13"/>
      <c r="B664" s="13"/>
      <c r="C664" s="1"/>
      <c r="D664" s="37"/>
      <c r="E664" s="38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2.75">
      <c r="A665" s="13"/>
      <c r="B665" s="13"/>
      <c r="C665" s="1"/>
      <c r="D665" s="37"/>
      <c r="E665" s="38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2.75">
      <c r="A666" s="13"/>
      <c r="B666" s="13"/>
      <c r="C666" s="1"/>
      <c r="D666" s="37"/>
      <c r="E666" s="38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2.75">
      <c r="A667" s="13"/>
      <c r="B667" s="13"/>
      <c r="C667" s="1"/>
      <c r="D667" s="37"/>
      <c r="E667" s="38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2.75">
      <c r="A668" s="13"/>
      <c r="B668" s="13"/>
      <c r="C668" s="1"/>
      <c r="D668" s="37"/>
      <c r="E668" s="38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2.75">
      <c r="A669" s="13"/>
      <c r="B669" s="13"/>
      <c r="C669" s="1"/>
      <c r="D669" s="37"/>
      <c r="E669" s="38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2.75">
      <c r="A670" s="13"/>
      <c r="B670" s="13"/>
      <c r="C670" s="1"/>
      <c r="D670" s="37"/>
      <c r="E670" s="38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2.75">
      <c r="A671" s="13"/>
      <c r="B671" s="13"/>
      <c r="C671" s="1"/>
      <c r="D671" s="37"/>
      <c r="E671" s="38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2.75">
      <c r="A672" s="13"/>
      <c r="B672" s="13"/>
      <c r="C672" s="1"/>
      <c r="D672" s="37"/>
      <c r="E672" s="38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2.75">
      <c r="A673" s="13"/>
      <c r="B673" s="13"/>
      <c r="C673" s="1"/>
      <c r="D673" s="37"/>
      <c r="E673" s="38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2.75">
      <c r="A674" s="13"/>
      <c r="B674" s="13"/>
      <c r="C674" s="1"/>
      <c r="D674" s="37"/>
      <c r="E674" s="38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2.75">
      <c r="A675" s="13"/>
      <c r="B675" s="13"/>
      <c r="C675" s="1"/>
      <c r="D675" s="37"/>
      <c r="E675" s="38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2.75">
      <c r="A676" s="13"/>
      <c r="B676" s="13"/>
      <c r="C676" s="1"/>
      <c r="D676" s="37"/>
      <c r="E676" s="38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2.75">
      <c r="A677" s="13"/>
      <c r="B677" s="13"/>
      <c r="C677" s="1"/>
      <c r="D677" s="37"/>
      <c r="E677" s="38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2.75">
      <c r="A678" s="13"/>
      <c r="B678" s="13"/>
      <c r="C678" s="1"/>
      <c r="D678" s="37"/>
      <c r="E678" s="38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2.75">
      <c r="A679" s="13"/>
      <c r="B679" s="13"/>
      <c r="C679" s="1"/>
      <c r="D679" s="37"/>
      <c r="E679" s="38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2.75">
      <c r="A680" s="13"/>
      <c r="B680" s="13"/>
      <c r="C680" s="1"/>
      <c r="D680" s="37"/>
      <c r="E680" s="38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2.75">
      <c r="A681" s="13"/>
      <c r="B681" s="13"/>
      <c r="C681" s="1"/>
      <c r="D681" s="37"/>
      <c r="E681" s="38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2.75">
      <c r="A682" s="13"/>
      <c r="B682" s="13"/>
      <c r="C682" s="1"/>
      <c r="D682" s="37"/>
      <c r="E682" s="38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2.75">
      <c r="A683" s="13"/>
      <c r="B683" s="13"/>
      <c r="C683" s="1"/>
      <c r="D683" s="37"/>
      <c r="E683" s="38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2.75">
      <c r="A684" s="13"/>
      <c r="B684" s="13"/>
      <c r="C684" s="1"/>
      <c r="D684" s="37"/>
      <c r="E684" s="38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2.75">
      <c r="A685" s="13"/>
      <c r="B685" s="13"/>
      <c r="C685" s="1"/>
      <c r="D685" s="37"/>
      <c r="E685" s="38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2.75">
      <c r="A686" s="13"/>
      <c r="B686" s="13"/>
      <c r="C686" s="1"/>
      <c r="D686" s="37"/>
      <c r="E686" s="38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2.75">
      <c r="A687" s="13"/>
      <c r="B687" s="13"/>
      <c r="C687" s="1"/>
      <c r="D687" s="37"/>
      <c r="E687" s="38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2.75">
      <c r="A688" s="13"/>
      <c r="B688" s="13"/>
      <c r="C688" s="1"/>
      <c r="D688" s="37"/>
      <c r="E688" s="38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2.75">
      <c r="A689" s="13"/>
      <c r="B689" s="13"/>
      <c r="C689" s="1"/>
      <c r="D689" s="37"/>
      <c r="E689" s="38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2.75">
      <c r="A690" s="13"/>
      <c r="B690" s="13"/>
      <c r="C690" s="1"/>
      <c r="D690" s="37"/>
      <c r="E690" s="38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2.75">
      <c r="A691" s="13"/>
      <c r="B691" s="13"/>
      <c r="C691" s="1"/>
      <c r="D691" s="37"/>
      <c r="E691" s="38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2.75">
      <c r="A692" s="13"/>
      <c r="B692" s="13"/>
      <c r="C692" s="1"/>
      <c r="D692" s="37"/>
      <c r="E692" s="38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2.75">
      <c r="A693" s="13"/>
      <c r="B693" s="13"/>
      <c r="C693" s="1"/>
      <c r="D693" s="37"/>
      <c r="E693" s="38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2.75">
      <c r="A694" s="13"/>
      <c r="B694" s="13"/>
      <c r="C694" s="1"/>
      <c r="D694" s="37"/>
      <c r="E694" s="38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2.75">
      <c r="A695" s="13"/>
      <c r="B695" s="13"/>
      <c r="C695" s="1"/>
      <c r="D695" s="37"/>
      <c r="E695" s="38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2.75">
      <c r="A696" s="13"/>
      <c r="B696" s="13"/>
      <c r="C696" s="1"/>
      <c r="D696" s="37"/>
      <c r="E696" s="38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2.75">
      <c r="A697" s="13"/>
      <c r="B697" s="13"/>
      <c r="C697" s="1"/>
      <c r="D697" s="37"/>
      <c r="E697" s="38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2.75">
      <c r="A698" s="13"/>
      <c r="B698" s="13"/>
      <c r="C698" s="1"/>
      <c r="D698" s="37"/>
      <c r="E698" s="38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2.75">
      <c r="A699" s="13"/>
      <c r="B699" s="13"/>
      <c r="C699" s="1"/>
      <c r="D699" s="37"/>
      <c r="E699" s="38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2.75">
      <c r="A700" s="13"/>
      <c r="B700" s="13"/>
      <c r="C700" s="1"/>
      <c r="D700" s="37"/>
      <c r="E700" s="38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2.75">
      <c r="A701" s="13"/>
      <c r="B701" s="13"/>
      <c r="C701" s="1"/>
      <c r="D701" s="37"/>
      <c r="E701" s="38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2.75">
      <c r="A702" s="13"/>
      <c r="B702" s="13"/>
      <c r="C702" s="1"/>
      <c r="D702" s="37"/>
      <c r="E702" s="38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2.75">
      <c r="A703" s="13"/>
      <c r="B703" s="13"/>
      <c r="C703" s="1"/>
      <c r="D703" s="37"/>
      <c r="E703" s="38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2.75">
      <c r="A704" s="13"/>
      <c r="B704" s="13"/>
      <c r="C704" s="1"/>
      <c r="D704" s="37"/>
      <c r="E704" s="38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2.75">
      <c r="A705" s="13"/>
      <c r="B705" s="13"/>
      <c r="C705" s="1"/>
      <c r="D705" s="37"/>
      <c r="E705" s="38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2.75">
      <c r="A706" s="13"/>
      <c r="B706" s="13"/>
      <c r="C706" s="1"/>
      <c r="D706" s="37"/>
      <c r="E706" s="38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2.75">
      <c r="A707" s="13"/>
      <c r="B707" s="13"/>
      <c r="C707" s="1"/>
      <c r="D707" s="37"/>
      <c r="E707" s="38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2.75">
      <c r="A708" s="13"/>
      <c r="B708" s="13"/>
      <c r="C708" s="1"/>
      <c r="D708" s="37"/>
      <c r="E708" s="38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2.75">
      <c r="A709" s="13"/>
      <c r="B709" s="13"/>
      <c r="C709" s="1"/>
      <c r="D709" s="37"/>
      <c r="E709" s="38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2.75">
      <c r="A710" s="13"/>
      <c r="B710" s="13"/>
      <c r="C710" s="1"/>
      <c r="D710" s="37"/>
      <c r="E710" s="38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2.75">
      <c r="A711" s="13"/>
      <c r="B711" s="13"/>
      <c r="C711" s="1"/>
      <c r="D711" s="37"/>
      <c r="E711" s="38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2.75">
      <c r="A712" s="13"/>
      <c r="B712" s="13"/>
      <c r="C712" s="1"/>
      <c r="D712" s="37"/>
      <c r="E712" s="38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2.75">
      <c r="A713" s="13"/>
      <c r="B713" s="13"/>
      <c r="C713" s="1"/>
      <c r="D713" s="37"/>
      <c r="E713" s="38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2.75">
      <c r="A714" s="13"/>
      <c r="B714" s="13"/>
      <c r="C714" s="1"/>
      <c r="D714" s="37"/>
      <c r="E714" s="38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2.75">
      <c r="A715" s="13"/>
      <c r="B715" s="13"/>
      <c r="C715" s="1"/>
      <c r="D715" s="37"/>
      <c r="E715" s="38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2.75">
      <c r="A716" s="13"/>
      <c r="B716" s="13"/>
      <c r="C716" s="1"/>
      <c r="D716" s="37"/>
      <c r="E716" s="38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2.75">
      <c r="A717" s="13"/>
      <c r="B717" s="13"/>
      <c r="C717" s="1"/>
      <c r="D717" s="37"/>
      <c r="E717" s="38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2.75">
      <c r="A718" s="13"/>
      <c r="B718" s="13"/>
      <c r="C718" s="1"/>
      <c r="D718" s="37"/>
      <c r="E718" s="38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2.75">
      <c r="A719" s="13"/>
      <c r="B719" s="13"/>
      <c r="C719" s="1"/>
      <c r="D719" s="37"/>
      <c r="E719" s="38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2.75">
      <c r="A720" s="13"/>
      <c r="B720" s="13"/>
      <c r="C720" s="1"/>
      <c r="D720" s="37"/>
      <c r="E720" s="38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2.75">
      <c r="A721" s="13"/>
      <c r="B721" s="13"/>
      <c r="C721" s="1"/>
      <c r="D721" s="37"/>
      <c r="E721" s="38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2.75">
      <c r="A722" s="13"/>
      <c r="B722" s="13"/>
      <c r="C722" s="1"/>
      <c r="D722" s="37"/>
      <c r="E722" s="38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2.75">
      <c r="A723" s="13"/>
      <c r="B723" s="13"/>
      <c r="C723" s="1"/>
      <c r="D723" s="37"/>
      <c r="E723" s="38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2.75">
      <c r="A724" s="13"/>
      <c r="B724" s="13"/>
      <c r="C724" s="1"/>
      <c r="D724" s="37"/>
      <c r="E724" s="38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2.75">
      <c r="A725" s="13"/>
      <c r="B725" s="13"/>
      <c r="C725" s="1"/>
      <c r="D725" s="37"/>
      <c r="E725" s="38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2.75">
      <c r="A726" s="13"/>
      <c r="B726" s="13"/>
      <c r="C726" s="1"/>
      <c r="D726" s="37"/>
      <c r="E726" s="38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2.75">
      <c r="A727" s="13"/>
      <c r="B727" s="13"/>
      <c r="C727" s="1"/>
      <c r="D727" s="37"/>
      <c r="E727" s="38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2.75">
      <c r="A728" s="13"/>
      <c r="B728" s="13"/>
      <c r="C728" s="1"/>
      <c r="D728" s="37"/>
      <c r="E728" s="38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2.75">
      <c r="A729" s="13"/>
      <c r="B729" s="13"/>
      <c r="C729" s="1"/>
      <c r="D729" s="37"/>
      <c r="E729" s="38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2.75">
      <c r="A730" s="13"/>
      <c r="B730" s="13"/>
      <c r="C730" s="1"/>
      <c r="D730" s="37"/>
      <c r="E730" s="38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2.75">
      <c r="A731" s="13"/>
      <c r="B731" s="13"/>
      <c r="C731" s="1"/>
      <c r="D731" s="37"/>
      <c r="E731" s="38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2.75">
      <c r="A732" s="13"/>
      <c r="B732" s="13"/>
      <c r="C732" s="1"/>
      <c r="D732" s="37"/>
      <c r="E732" s="38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2.75">
      <c r="A733" s="13"/>
      <c r="B733" s="13"/>
      <c r="C733" s="1"/>
      <c r="D733" s="37"/>
      <c r="E733" s="38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2.75">
      <c r="A734" s="13"/>
      <c r="B734" s="13"/>
      <c r="C734" s="1"/>
      <c r="D734" s="37"/>
      <c r="E734" s="38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2.75">
      <c r="A735" s="13"/>
      <c r="B735" s="13"/>
      <c r="C735" s="1"/>
      <c r="D735" s="37"/>
      <c r="E735" s="38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2.75">
      <c r="A736" s="13"/>
      <c r="B736" s="13"/>
      <c r="C736" s="1"/>
      <c r="D736" s="37"/>
      <c r="E736" s="38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2.75">
      <c r="A737" s="13"/>
      <c r="B737" s="13"/>
      <c r="C737" s="1"/>
      <c r="D737" s="37"/>
      <c r="E737" s="38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2.75">
      <c r="A738" s="13"/>
      <c r="B738" s="13"/>
      <c r="C738" s="1"/>
      <c r="D738" s="37"/>
      <c r="E738" s="38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2.75">
      <c r="A739" s="13"/>
      <c r="B739" s="13"/>
      <c r="C739" s="1"/>
      <c r="D739" s="37"/>
      <c r="E739" s="38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2.75">
      <c r="A740" s="13"/>
      <c r="B740" s="13"/>
      <c r="C740" s="1"/>
      <c r="D740" s="37"/>
      <c r="E740" s="38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2.75">
      <c r="A741" s="13"/>
      <c r="B741" s="13"/>
      <c r="C741" s="1"/>
      <c r="D741" s="37"/>
      <c r="E741" s="38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2.75">
      <c r="A742" s="13"/>
      <c r="B742" s="13"/>
      <c r="C742" s="1"/>
      <c r="D742" s="37"/>
      <c r="E742" s="38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2.75">
      <c r="A743" s="13"/>
      <c r="B743" s="13"/>
      <c r="C743" s="1"/>
      <c r="D743" s="37"/>
      <c r="E743" s="38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2.75">
      <c r="A744" s="13"/>
      <c r="B744" s="13"/>
      <c r="C744" s="1"/>
      <c r="D744" s="37"/>
      <c r="E744" s="38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2.75">
      <c r="A745" s="13"/>
      <c r="B745" s="13"/>
      <c r="C745" s="1"/>
      <c r="D745" s="37"/>
      <c r="E745" s="38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2.75">
      <c r="A746" s="13"/>
      <c r="B746" s="13"/>
      <c r="C746" s="1"/>
      <c r="D746" s="37"/>
      <c r="E746" s="38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2.75">
      <c r="A747" s="13"/>
      <c r="B747" s="13"/>
      <c r="C747" s="1"/>
      <c r="D747" s="37"/>
      <c r="E747" s="38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2.75">
      <c r="A748" s="13"/>
      <c r="B748" s="13"/>
      <c r="C748" s="1"/>
      <c r="D748" s="37"/>
      <c r="E748" s="38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2.75">
      <c r="A749" s="13"/>
      <c r="B749" s="13"/>
      <c r="C749" s="1"/>
      <c r="D749" s="37"/>
      <c r="E749" s="38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2.75">
      <c r="A750" s="13"/>
      <c r="B750" s="13"/>
      <c r="C750" s="1"/>
      <c r="D750" s="37"/>
      <c r="E750" s="38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2.75">
      <c r="A751" s="13"/>
      <c r="B751" s="13"/>
      <c r="C751" s="1"/>
      <c r="D751" s="37"/>
      <c r="E751" s="38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2.75">
      <c r="A752" s="13"/>
      <c r="B752" s="13"/>
      <c r="C752" s="1"/>
      <c r="D752" s="37"/>
      <c r="E752" s="38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2.75">
      <c r="A753" s="13"/>
      <c r="B753" s="13"/>
      <c r="C753" s="1"/>
      <c r="D753" s="37"/>
      <c r="E753" s="38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2.75">
      <c r="A754" s="13"/>
      <c r="B754" s="13"/>
      <c r="C754" s="1"/>
      <c r="D754" s="37"/>
      <c r="E754" s="38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2.75">
      <c r="A755" s="13"/>
      <c r="B755" s="13"/>
      <c r="C755" s="1"/>
      <c r="D755" s="37"/>
      <c r="E755" s="38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2.75">
      <c r="A756" s="13"/>
      <c r="B756" s="13"/>
      <c r="C756" s="1"/>
      <c r="D756" s="37"/>
      <c r="E756" s="38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2.75">
      <c r="A757" s="13"/>
      <c r="B757" s="13"/>
      <c r="C757" s="1"/>
      <c r="D757" s="37"/>
      <c r="E757" s="38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2.75">
      <c r="A758" s="13"/>
      <c r="B758" s="13"/>
      <c r="C758" s="1"/>
      <c r="D758" s="37"/>
      <c r="E758" s="38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2.75">
      <c r="A759" s="13"/>
      <c r="B759" s="13"/>
      <c r="C759" s="1"/>
      <c r="D759" s="37"/>
      <c r="E759" s="38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2.75">
      <c r="A760" s="13"/>
      <c r="B760" s="13"/>
      <c r="C760" s="1"/>
      <c r="D760" s="37"/>
      <c r="E760" s="38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2.75">
      <c r="A761" s="13"/>
      <c r="B761" s="13"/>
      <c r="C761" s="1"/>
      <c r="D761" s="37"/>
      <c r="E761" s="38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2.75">
      <c r="A762" s="13"/>
      <c r="B762" s="13"/>
      <c r="C762" s="1"/>
      <c r="D762" s="37"/>
      <c r="E762" s="38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2.75">
      <c r="A763" s="13"/>
      <c r="B763" s="13"/>
      <c r="C763" s="1"/>
      <c r="D763" s="37"/>
      <c r="E763" s="38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2.75">
      <c r="A764" s="13"/>
      <c r="B764" s="13"/>
      <c r="C764" s="1"/>
      <c r="D764" s="37"/>
      <c r="E764" s="38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2.75">
      <c r="A765" s="13"/>
      <c r="B765" s="13"/>
      <c r="C765" s="1"/>
      <c r="D765" s="37"/>
      <c r="E765" s="38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2.75">
      <c r="A766" s="13"/>
      <c r="B766" s="13"/>
      <c r="C766" s="1"/>
      <c r="D766" s="37"/>
      <c r="E766" s="38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2.75">
      <c r="A767" s="13"/>
      <c r="B767" s="13"/>
      <c r="C767" s="1"/>
      <c r="D767" s="37"/>
      <c r="E767" s="38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2.75">
      <c r="A768" s="13"/>
      <c r="B768" s="13"/>
      <c r="C768" s="1"/>
      <c r="D768" s="37"/>
      <c r="E768" s="38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2.75">
      <c r="A769" s="13"/>
      <c r="B769" s="13"/>
      <c r="C769" s="1"/>
      <c r="D769" s="37"/>
      <c r="E769" s="38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2.75">
      <c r="A770" s="13"/>
      <c r="B770" s="13"/>
      <c r="C770" s="1"/>
      <c r="D770" s="37"/>
      <c r="E770" s="38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2.75">
      <c r="A771" s="13"/>
      <c r="B771" s="13"/>
      <c r="C771" s="1"/>
      <c r="D771" s="37"/>
      <c r="E771" s="38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2.75">
      <c r="A772" s="13"/>
      <c r="B772" s="13"/>
      <c r="C772" s="1"/>
      <c r="D772" s="37"/>
      <c r="E772" s="38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2.75">
      <c r="A773" s="13"/>
      <c r="B773" s="13"/>
      <c r="C773" s="1"/>
      <c r="D773" s="37"/>
      <c r="E773" s="38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2.75">
      <c r="A774" s="13"/>
      <c r="B774" s="13"/>
      <c r="C774" s="1"/>
      <c r="D774" s="37"/>
      <c r="E774" s="38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2.75">
      <c r="A775" s="13"/>
      <c r="B775" s="13"/>
      <c r="C775" s="1"/>
      <c r="D775" s="37"/>
      <c r="E775" s="38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2.75">
      <c r="A776" s="13"/>
      <c r="B776" s="13"/>
      <c r="C776" s="1"/>
      <c r="D776" s="37"/>
      <c r="E776" s="38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2.75">
      <c r="A777" s="13"/>
      <c r="B777" s="13"/>
      <c r="C777" s="1"/>
      <c r="D777" s="37"/>
      <c r="E777" s="38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2.75">
      <c r="A778" s="13"/>
      <c r="B778" s="13"/>
      <c r="C778" s="1"/>
      <c r="D778" s="37"/>
      <c r="E778" s="38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2.75">
      <c r="A779" s="13"/>
      <c r="B779" s="13"/>
      <c r="C779" s="1"/>
      <c r="D779" s="37"/>
      <c r="E779" s="38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2.75">
      <c r="A780" s="13"/>
      <c r="B780" s="13"/>
      <c r="C780" s="1"/>
      <c r="D780" s="37"/>
      <c r="E780" s="38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2.75">
      <c r="A781" s="13"/>
      <c r="B781" s="13"/>
      <c r="C781" s="1"/>
      <c r="D781" s="37"/>
      <c r="E781" s="38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2.75">
      <c r="A782" s="13"/>
      <c r="B782" s="13"/>
      <c r="C782" s="1"/>
      <c r="D782" s="37"/>
      <c r="E782" s="38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2.75">
      <c r="A783" s="13"/>
      <c r="B783" s="13"/>
      <c r="C783" s="1"/>
      <c r="D783" s="37"/>
      <c r="E783" s="38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2.75">
      <c r="A784" s="13"/>
      <c r="B784" s="13"/>
      <c r="C784" s="1"/>
      <c r="D784" s="37"/>
      <c r="E784" s="38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2.75">
      <c r="A785" s="13"/>
      <c r="B785" s="13"/>
      <c r="C785" s="1"/>
      <c r="D785" s="37"/>
      <c r="E785" s="38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2.75">
      <c r="A786" s="13"/>
      <c r="B786" s="13"/>
      <c r="C786" s="1"/>
      <c r="D786" s="37"/>
      <c r="E786" s="38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2.75">
      <c r="A787" s="13"/>
      <c r="B787" s="13"/>
      <c r="C787" s="1"/>
      <c r="D787" s="37"/>
      <c r="E787" s="38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2.75">
      <c r="A788" s="13"/>
      <c r="B788" s="13"/>
      <c r="C788" s="1"/>
      <c r="D788" s="37"/>
      <c r="E788" s="38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2.75">
      <c r="A789" s="13"/>
      <c r="B789" s="13"/>
      <c r="C789" s="1"/>
      <c r="D789" s="37"/>
      <c r="E789" s="38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2.75">
      <c r="A790" s="13"/>
      <c r="B790" s="13"/>
      <c r="C790" s="1"/>
      <c r="D790" s="37"/>
      <c r="E790" s="38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2.75">
      <c r="A791" s="13"/>
      <c r="B791" s="13"/>
      <c r="C791" s="1"/>
      <c r="D791" s="37"/>
      <c r="E791" s="38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2.75">
      <c r="A792" s="13"/>
      <c r="B792" s="13"/>
      <c r="C792" s="1"/>
      <c r="D792" s="37"/>
      <c r="E792" s="38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2.75">
      <c r="A793" s="13"/>
      <c r="B793" s="13"/>
      <c r="C793" s="1"/>
      <c r="D793" s="37"/>
      <c r="E793" s="38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2.75">
      <c r="A794" s="13"/>
      <c r="B794" s="13"/>
      <c r="C794" s="1"/>
      <c r="D794" s="37"/>
      <c r="E794" s="38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2.75">
      <c r="A795" s="13"/>
      <c r="B795" s="13"/>
      <c r="C795" s="1"/>
      <c r="D795" s="37"/>
      <c r="E795" s="38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2.75">
      <c r="A796" s="13"/>
      <c r="B796" s="13"/>
      <c r="C796" s="1"/>
      <c r="D796" s="37"/>
      <c r="E796" s="38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2.75">
      <c r="A797" s="13"/>
      <c r="B797" s="13"/>
      <c r="C797" s="1"/>
      <c r="D797" s="37"/>
      <c r="E797" s="38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2.75">
      <c r="A798" s="13"/>
      <c r="B798" s="13"/>
      <c r="C798" s="1"/>
      <c r="D798" s="37"/>
      <c r="E798" s="38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2.75">
      <c r="A799" s="13"/>
      <c r="B799" s="13"/>
      <c r="C799" s="1"/>
      <c r="D799" s="37"/>
      <c r="E799" s="38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2.75">
      <c r="A800" s="13"/>
      <c r="B800" s="13"/>
      <c r="C800" s="1"/>
      <c r="D800" s="37"/>
      <c r="E800" s="38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2.75">
      <c r="A801" s="13"/>
      <c r="B801" s="13"/>
      <c r="C801" s="1"/>
      <c r="D801" s="37"/>
      <c r="E801" s="38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2.75">
      <c r="A802" s="13"/>
      <c r="B802" s="13"/>
      <c r="C802" s="1"/>
      <c r="D802" s="37"/>
      <c r="E802" s="38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2.75">
      <c r="A803" s="13"/>
      <c r="B803" s="13"/>
      <c r="C803" s="1"/>
      <c r="D803" s="37"/>
      <c r="E803" s="38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2.75">
      <c r="A804" s="13"/>
      <c r="B804" s="13"/>
      <c r="C804" s="1"/>
      <c r="D804" s="37"/>
      <c r="E804" s="38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2.75">
      <c r="A805" s="13"/>
      <c r="B805" s="13"/>
      <c r="C805" s="1"/>
      <c r="D805" s="37"/>
      <c r="E805" s="38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2.75">
      <c r="A806" s="13"/>
      <c r="B806" s="13"/>
      <c r="C806" s="1"/>
      <c r="D806" s="37"/>
      <c r="E806" s="38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2.75">
      <c r="A807" s="13"/>
      <c r="B807" s="13"/>
      <c r="C807" s="1"/>
      <c r="D807" s="37"/>
      <c r="E807" s="38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2.75">
      <c r="A808" s="13"/>
      <c r="B808" s="13"/>
      <c r="C808" s="1"/>
      <c r="D808" s="37"/>
      <c r="E808" s="38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2.75">
      <c r="A809" s="13"/>
      <c r="B809" s="13"/>
      <c r="C809" s="1"/>
      <c r="D809" s="37"/>
      <c r="E809" s="38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2.75">
      <c r="A810" s="13"/>
      <c r="B810" s="13"/>
      <c r="C810" s="1"/>
      <c r="D810" s="37"/>
      <c r="E810" s="38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2.75">
      <c r="A811" s="13"/>
      <c r="B811" s="13"/>
      <c r="C811" s="1"/>
      <c r="D811" s="37"/>
      <c r="E811" s="38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2.75">
      <c r="A812" s="13"/>
      <c r="B812" s="13"/>
      <c r="C812" s="1"/>
      <c r="D812" s="37"/>
      <c r="E812" s="38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2.75">
      <c r="A813" s="13"/>
      <c r="B813" s="13"/>
      <c r="C813" s="1"/>
      <c r="D813" s="37"/>
      <c r="E813" s="38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2.75">
      <c r="A814" s="13"/>
      <c r="B814" s="13"/>
      <c r="C814" s="1"/>
      <c r="D814" s="37"/>
      <c r="E814" s="38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2.75">
      <c r="A815" s="13"/>
      <c r="B815" s="13"/>
      <c r="C815" s="1"/>
      <c r="D815" s="37"/>
      <c r="E815" s="38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2.75">
      <c r="A816" s="13"/>
      <c r="B816" s="13"/>
      <c r="C816" s="1"/>
      <c r="D816" s="37"/>
      <c r="E816" s="38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2.75">
      <c r="A817" s="13"/>
      <c r="B817" s="13"/>
      <c r="C817" s="1"/>
      <c r="D817" s="37"/>
      <c r="E817" s="38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2.75">
      <c r="A818" s="13"/>
      <c r="B818" s="13"/>
      <c r="C818" s="1"/>
      <c r="D818" s="37"/>
      <c r="E818" s="38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2.75">
      <c r="A819" s="13"/>
      <c r="B819" s="13"/>
      <c r="C819" s="1"/>
      <c r="D819" s="37"/>
      <c r="E819" s="38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2.75">
      <c r="A820" s="13"/>
      <c r="B820" s="13"/>
      <c r="C820" s="1"/>
      <c r="D820" s="37"/>
      <c r="E820" s="38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2.75">
      <c r="A821" s="13"/>
      <c r="B821" s="13"/>
      <c r="C821" s="1"/>
      <c r="D821" s="37"/>
      <c r="E821" s="38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2.75">
      <c r="A822" s="13"/>
      <c r="B822" s="13"/>
      <c r="C822" s="1"/>
      <c r="D822" s="37"/>
      <c r="E822" s="38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2.75">
      <c r="A823" s="13"/>
      <c r="B823" s="13"/>
      <c r="C823" s="1"/>
      <c r="D823" s="37"/>
      <c r="E823" s="38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2.75">
      <c r="A824" s="13"/>
      <c r="B824" s="13"/>
      <c r="C824" s="1"/>
      <c r="D824" s="37"/>
      <c r="E824" s="38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2.75">
      <c r="A825" s="13"/>
      <c r="B825" s="13"/>
      <c r="C825" s="1"/>
      <c r="D825" s="37"/>
      <c r="E825" s="38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2.75">
      <c r="A826" s="13"/>
      <c r="B826" s="13"/>
      <c r="C826" s="1"/>
      <c r="D826" s="37"/>
      <c r="E826" s="38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2.75">
      <c r="A827" s="13"/>
      <c r="B827" s="13"/>
      <c r="C827" s="1"/>
      <c r="D827" s="37"/>
      <c r="E827" s="38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2.75">
      <c r="A828" s="13"/>
      <c r="B828" s="13"/>
      <c r="C828" s="1"/>
      <c r="D828" s="37"/>
      <c r="E828" s="38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2.75">
      <c r="A829" s="13"/>
      <c r="B829" s="13"/>
      <c r="C829" s="1"/>
      <c r="D829" s="37"/>
      <c r="E829" s="38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2.75">
      <c r="A830" s="13"/>
      <c r="B830" s="13"/>
      <c r="C830" s="1"/>
      <c r="D830" s="37"/>
      <c r="E830" s="38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2.75">
      <c r="A831" s="13"/>
      <c r="B831" s="13"/>
      <c r="C831" s="1"/>
      <c r="D831" s="37"/>
      <c r="E831" s="38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2.75">
      <c r="A832" s="13"/>
      <c r="B832" s="13"/>
      <c r="C832" s="1"/>
      <c r="D832" s="37"/>
      <c r="E832" s="38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2.75">
      <c r="A833" s="13"/>
      <c r="B833" s="13"/>
      <c r="C833" s="1"/>
      <c r="D833" s="37"/>
      <c r="E833" s="38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2.75">
      <c r="A834" s="13"/>
      <c r="B834" s="13"/>
      <c r="C834" s="1"/>
      <c r="D834" s="37"/>
      <c r="E834" s="38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2.75">
      <c r="A835" s="13"/>
      <c r="B835" s="13"/>
      <c r="C835" s="1"/>
      <c r="D835" s="37"/>
      <c r="E835" s="38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2.75">
      <c r="A836" s="13"/>
      <c r="B836" s="13"/>
      <c r="C836" s="1"/>
      <c r="D836" s="37"/>
      <c r="E836" s="38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2.75">
      <c r="A837" s="13"/>
      <c r="B837" s="13"/>
      <c r="C837" s="1"/>
      <c r="D837" s="37"/>
      <c r="E837" s="38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2.75">
      <c r="A838" s="13"/>
      <c r="B838" s="13"/>
      <c r="C838" s="1"/>
      <c r="D838" s="37"/>
      <c r="E838" s="38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2.75">
      <c r="A839" s="13"/>
      <c r="B839" s="13"/>
      <c r="C839" s="1"/>
      <c r="D839" s="37"/>
      <c r="E839" s="38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2.75">
      <c r="A840" s="13"/>
      <c r="B840" s="13"/>
      <c r="C840" s="1"/>
      <c r="D840" s="37"/>
      <c r="E840" s="38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2.75">
      <c r="A841" s="13"/>
      <c r="B841" s="13"/>
      <c r="C841" s="1"/>
      <c r="D841" s="37"/>
      <c r="E841" s="38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2.75">
      <c r="A842" s="13"/>
      <c r="B842" s="13"/>
      <c r="C842" s="1"/>
      <c r="D842" s="37"/>
      <c r="E842" s="38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2.75">
      <c r="A843" s="13"/>
      <c r="B843" s="13"/>
      <c r="C843" s="1"/>
      <c r="D843" s="37"/>
      <c r="E843" s="38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2.75">
      <c r="A844" s="13"/>
      <c r="B844" s="13"/>
      <c r="C844" s="1"/>
      <c r="D844" s="37"/>
      <c r="E844" s="38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2.75">
      <c r="A845" s="13"/>
      <c r="B845" s="13"/>
      <c r="C845" s="1"/>
      <c r="D845" s="37"/>
      <c r="E845" s="38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2.75">
      <c r="A846" s="13"/>
      <c r="B846" s="13"/>
      <c r="C846" s="1"/>
      <c r="D846" s="37"/>
      <c r="E846" s="38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2.75">
      <c r="A847" s="13"/>
      <c r="B847" s="13"/>
      <c r="C847" s="1"/>
      <c r="D847" s="37"/>
      <c r="E847" s="38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2.75">
      <c r="A848" s="13"/>
      <c r="B848" s="13"/>
      <c r="C848" s="1"/>
      <c r="D848" s="37"/>
      <c r="E848" s="38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2.75">
      <c r="A849" s="13"/>
      <c r="B849" s="13"/>
      <c r="C849" s="1"/>
      <c r="D849" s="37"/>
      <c r="E849" s="38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2.75">
      <c r="A850" s="13"/>
      <c r="B850" s="13"/>
      <c r="C850" s="1"/>
      <c r="D850" s="37"/>
      <c r="E850" s="38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2.75">
      <c r="A851" s="13"/>
      <c r="B851" s="13"/>
      <c r="C851" s="1"/>
      <c r="D851" s="37"/>
      <c r="E851" s="38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2.75">
      <c r="A852" s="13"/>
      <c r="B852" s="13"/>
      <c r="C852" s="1"/>
      <c r="D852" s="37"/>
      <c r="E852" s="38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2.75">
      <c r="A853" s="13"/>
      <c r="B853" s="13"/>
      <c r="C853" s="1"/>
      <c r="D853" s="37"/>
      <c r="E853" s="38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2.75">
      <c r="A854" s="13"/>
      <c r="B854" s="13"/>
      <c r="C854" s="1"/>
      <c r="D854" s="37"/>
      <c r="E854" s="38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2.75">
      <c r="A855" s="13"/>
      <c r="B855" s="13"/>
      <c r="C855" s="1"/>
      <c r="D855" s="37"/>
      <c r="E855" s="38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2.75">
      <c r="A856" s="13"/>
      <c r="B856" s="13"/>
      <c r="C856" s="1"/>
      <c r="D856" s="37"/>
      <c r="E856" s="38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2.75">
      <c r="A857" s="13"/>
      <c r="B857" s="13"/>
      <c r="C857" s="1"/>
      <c r="D857" s="37"/>
      <c r="E857" s="38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2.75">
      <c r="A858" s="13"/>
      <c r="B858" s="13"/>
      <c r="C858" s="1"/>
      <c r="D858" s="37"/>
      <c r="E858" s="38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2.75">
      <c r="A859" s="13"/>
      <c r="B859" s="13"/>
      <c r="C859" s="1"/>
      <c r="D859" s="37"/>
      <c r="E859" s="38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2.75">
      <c r="A860" s="13"/>
      <c r="B860" s="13"/>
      <c r="C860" s="1"/>
      <c r="D860" s="37"/>
      <c r="E860" s="38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2.75">
      <c r="A861" s="13"/>
      <c r="B861" s="13"/>
      <c r="C861" s="1"/>
      <c r="D861" s="37"/>
      <c r="E861" s="38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2.75">
      <c r="A862" s="13"/>
      <c r="B862" s="13"/>
      <c r="C862" s="1"/>
      <c r="D862" s="37"/>
      <c r="E862" s="38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2.75">
      <c r="A863" s="13"/>
      <c r="B863" s="13"/>
      <c r="C863" s="1"/>
      <c r="D863" s="37"/>
      <c r="E863" s="38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2.75">
      <c r="A864" s="13"/>
      <c r="B864" s="13"/>
      <c r="C864" s="1"/>
      <c r="D864" s="37"/>
      <c r="E864" s="38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2.75">
      <c r="A865" s="13"/>
      <c r="B865" s="13"/>
      <c r="C865" s="1"/>
      <c r="D865" s="37"/>
      <c r="E865" s="38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2.75">
      <c r="A866" s="13"/>
      <c r="B866" s="13"/>
      <c r="C866" s="1"/>
      <c r="D866" s="37"/>
      <c r="E866" s="38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2.75">
      <c r="A867" s="13"/>
      <c r="B867" s="13"/>
      <c r="C867" s="1"/>
      <c r="D867" s="37"/>
      <c r="E867" s="38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2.75">
      <c r="A868" s="13"/>
      <c r="B868" s="13"/>
      <c r="C868" s="1"/>
      <c r="D868" s="37"/>
      <c r="E868" s="38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2.75">
      <c r="A869" s="13"/>
      <c r="B869" s="13"/>
      <c r="C869" s="1"/>
      <c r="D869" s="37"/>
      <c r="E869" s="38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2.75">
      <c r="A870" s="13"/>
      <c r="B870" s="13"/>
      <c r="C870" s="1"/>
      <c r="D870" s="37"/>
      <c r="E870" s="38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2.75">
      <c r="A871" s="13"/>
      <c r="B871" s="13"/>
      <c r="C871" s="1"/>
      <c r="D871" s="37"/>
      <c r="E871" s="38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2.75">
      <c r="A872" s="13"/>
      <c r="B872" s="13"/>
      <c r="C872" s="1"/>
      <c r="D872" s="37"/>
      <c r="E872" s="38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2.75">
      <c r="A873" s="13"/>
      <c r="B873" s="13"/>
      <c r="C873" s="1"/>
      <c r="D873" s="37"/>
      <c r="E873" s="38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2.75">
      <c r="A874" s="13"/>
      <c r="B874" s="13"/>
      <c r="C874" s="1"/>
      <c r="D874" s="37"/>
      <c r="E874" s="38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2.75">
      <c r="A875" s="13"/>
      <c r="B875" s="13"/>
      <c r="C875" s="1"/>
      <c r="D875" s="37"/>
      <c r="E875" s="38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2.75">
      <c r="A876" s="13"/>
      <c r="B876" s="13"/>
      <c r="C876" s="1"/>
      <c r="D876" s="37"/>
      <c r="E876" s="38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2.75">
      <c r="A877" s="13"/>
      <c r="B877" s="13"/>
      <c r="C877" s="1"/>
      <c r="D877" s="37"/>
      <c r="E877" s="38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2.75">
      <c r="A878" s="13"/>
      <c r="B878" s="13"/>
      <c r="C878" s="1"/>
      <c r="D878" s="37"/>
      <c r="E878" s="38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2.75">
      <c r="A879" s="13"/>
      <c r="B879" s="13"/>
      <c r="C879" s="1"/>
      <c r="D879" s="37"/>
      <c r="E879" s="38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2.75">
      <c r="A880" s="13"/>
      <c r="B880" s="13"/>
      <c r="C880" s="1"/>
      <c r="D880" s="37"/>
      <c r="E880" s="38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2.75">
      <c r="A881" s="13"/>
      <c r="B881" s="13"/>
      <c r="C881" s="1"/>
      <c r="D881" s="37"/>
      <c r="E881" s="38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2.75">
      <c r="A882" s="13"/>
      <c r="B882" s="13"/>
      <c r="C882" s="1"/>
      <c r="D882" s="37"/>
      <c r="E882" s="38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2.75">
      <c r="A883" s="13"/>
      <c r="B883" s="13"/>
      <c r="C883" s="1"/>
      <c r="D883" s="37"/>
      <c r="E883" s="38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2.75">
      <c r="A884" s="13"/>
      <c r="B884" s="13"/>
      <c r="C884" s="1"/>
      <c r="D884" s="37"/>
      <c r="E884" s="38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2.75">
      <c r="A885" s="13"/>
      <c r="B885" s="13"/>
      <c r="C885" s="1"/>
      <c r="D885" s="37"/>
      <c r="E885" s="38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2.75">
      <c r="A886" s="13"/>
      <c r="B886" s="13"/>
      <c r="C886" s="1"/>
      <c r="D886" s="37"/>
      <c r="E886" s="38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2.75">
      <c r="A887" s="13"/>
      <c r="B887" s="13"/>
      <c r="C887" s="1"/>
      <c r="D887" s="37"/>
      <c r="E887" s="38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2.75">
      <c r="A888" s="13"/>
      <c r="B888" s="13"/>
      <c r="C888" s="1"/>
      <c r="D888" s="37"/>
      <c r="E888" s="38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2.75">
      <c r="A889" s="13"/>
      <c r="B889" s="13"/>
      <c r="C889" s="1"/>
      <c r="D889" s="37"/>
      <c r="E889" s="38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2.75">
      <c r="A890" s="13"/>
      <c r="B890" s="13"/>
      <c r="C890" s="1"/>
      <c r="D890" s="37"/>
      <c r="E890" s="38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2.75">
      <c r="A891" s="13"/>
      <c r="B891" s="13"/>
      <c r="C891" s="1"/>
      <c r="D891" s="37"/>
      <c r="E891" s="38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2.75">
      <c r="A892" s="13"/>
      <c r="B892" s="13"/>
      <c r="C892" s="1"/>
      <c r="D892" s="37"/>
      <c r="E892" s="38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2.75">
      <c r="A893" s="13"/>
      <c r="B893" s="13"/>
      <c r="C893" s="1"/>
      <c r="D893" s="37"/>
      <c r="E893" s="38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2.75">
      <c r="A894" s="13"/>
      <c r="B894" s="13"/>
      <c r="C894" s="1"/>
      <c r="D894" s="37"/>
      <c r="E894" s="38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2.75">
      <c r="A895" s="13"/>
      <c r="B895" s="13"/>
      <c r="C895" s="1"/>
      <c r="D895" s="37"/>
      <c r="E895" s="38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2.75">
      <c r="A896" s="13"/>
      <c r="B896" s="13"/>
      <c r="C896" s="1"/>
      <c r="D896" s="37"/>
      <c r="E896" s="38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2.75">
      <c r="A897" s="13"/>
      <c r="B897" s="13"/>
      <c r="C897" s="1"/>
      <c r="D897" s="37"/>
      <c r="E897" s="38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2.75">
      <c r="A898" s="13"/>
      <c r="B898" s="13"/>
      <c r="C898" s="1"/>
      <c r="D898" s="37"/>
      <c r="E898" s="38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2.75">
      <c r="A899" s="13"/>
      <c r="B899" s="13"/>
      <c r="C899" s="1"/>
      <c r="D899" s="37"/>
      <c r="E899" s="38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2.75">
      <c r="A900" s="13"/>
      <c r="B900" s="13"/>
      <c r="C900" s="1"/>
      <c r="D900" s="37"/>
      <c r="E900" s="38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2.75">
      <c r="A901" s="13"/>
      <c r="B901" s="13"/>
      <c r="C901" s="1"/>
      <c r="D901" s="37"/>
      <c r="E901" s="38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2.75">
      <c r="A902" s="13"/>
      <c r="B902" s="13"/>
      <c r="C902" s="1"/>
      <c r="D902" s="37"/>
      <c r="E902" s="38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2.75">
      <c r="A903" s="13"/>
      <c r="B903" s="13"/>
      <c r="C903" s="1"/>
      <c r="D903" s="37"/>
      <c r="E903" s="38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2.75">
      <c r="A904" s="13"/>
      <c r="B904" s="13"/>
      <c r="C904" s="1"/>
      <c r="D904" s="37"/>
      <c r="E904" s="38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2.75">
      <c r="A905" s="13"/>
      <c r="B905" s="13"/>
      <c r="C905" s="1"/>
      <c r="D905" s="37"/>
      <c r="E905" s="38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2.75">
      <c r="A906" s="13"/>
      <c r="B906" s="13"/>
      <c r="C906" s="1"/>
      <c r="D906" s="37"/>
      <c r="E906" s="38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2.75">
      <c r="A907" s="13"/>
      <c r="B907" s="13"/>
      <c r="C907" s="1"/>
      <c r="D907" s="37"/>
      <c r="E907" s="38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2.75">
      <c r="A908" s="13"/>
      <c r="B908" s="13"/>
      <c r="C908" s="1"/>
      <c r="D908" s="37"/>
      <c r="E908" s="38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2.75">
      <c r="A909" s="13"/>
      <c r="B909" s="13"/>
      <c r="C909" s="1"/>
      <c r="D909" s="37"/>
      <c r="E909" s="38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2.75">
      <c r="A910" s="13"/>
      <c r="B910" s="13"/>
      <c r="C910" s="1"/>
      <c r="D910" s="37"/>
      <c r="E910" s="38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2.75">
      <c r="A911" s="13"/>
      <c r="B911" s="13"/>
      <c r="C911" s="1"/>
      <c r="D911" s="37"/>
      <c r="E911" s="38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2.75">
      <c r="A912" s="13"/>
      <c r="B912" s="13"/>
      <c r="C912" s="1"/>
      <c r="D912" s="37"/>
      <c r="E912" s="38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2.75">
      <c r="A913" s="13"/>
      <c r="B913" s="13"/>
      <c r="C913" s="1"/>
      <c r="D913" s="37"/>
      <c r="E913" s="38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2.75">
      <c r="A914" s="13"/>
      <c r="B914" s="13"/>
      <c r="C914" s="1"/>
      <c r="D914" s="37"/>
      <c r="E914" s="38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2.75">
      <c r="A915" s="13"/>
      <c r="B915" s="13"/>
      <c r="C915" s="1"/>
      <c r="D915" s="37"/>
      <c r="E915" s="38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2.75">
      <c r="A916" s="13"/>
      <c r="B916" s="13"/>
      <c r="C916" s="1"/>
      <c r="D916" s="37"/>
      <c r="E916" s="38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2.75">
      <c r="A917" s="13"/>
      <c r="B917" s="13"/>
      <c r="C917" s="1"/>
      <c r="D917" s="37"/>
      <c r="E917" s="38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2.75">
      <c r="A918" s="13"/>
      <c r="B918" s="13"/>
      <c r="C918" s="1"/>
      <c r="D918" s="37"/>
      <c r="E918" s="38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2.75">
      <c r="A919" s="13"/>
      <c r="B919" s="13"/>
      <c r="C919" s="1"/>
      <c r="D919" s="37"/>
      <c r="E919" s="38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2.75">
      <c r="A920" s="13"/>
      <c r="B920" s="13"/>
      <c r="C920" s="1"/>
      <c r="D920" s="37"/>
      <c r="E920" s="38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2.75">
      <c r="A921" s="13"/>
      <c r="B921" s="13"/>
      <c r="C921" s="1"/>
      <c r="D921" s="37"/>
      <c r="E921" s="38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2.75">
      <c r="A922" s="13"/>
      <c r="B922" s="13"/>
      <c r="C922" s="1"/>
      <c r="D922" s="37"/>
      <c r="E922" s="38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2.75">
      <c r="A923" s="13"/>
      <c r="B923" s="13"/>
      <c r="C923" s="1"/>
      <c r="D923" s="37"/>
      <c r="E923" s="38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2.75">
      <c r="A924" s="13"/>
      <c r="B924" s="13"/>
      <c r="C924" s="1"/>
      <c r="D924" s="37"/>
      <c r="E924" s="38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2.75">
      <c r="A925" s="13"/>
      <c r="B925" s="13"/>
      <c r="C925" s="1"/>
      <c r="D925" s="37"/>
      <c r="E925" s="38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2.75">
      <c r="A926" s="13"/>
      <c r="B926" s="13"/>
      <c r="C926" s="1"/>
      <c r="D926" s="37"/>
      <c r="E926" s="38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2.75">
      <c r="A927" s="13"/>
      <c r="B927" s="13"/>
      <c r="C927" s="1"/>
      <c r="D927" s="37"/>
      <c r="E927" s="38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2.75">
      <c r="A928" s="13"/>
      <c r="B928" s="13"/>
      <c r="C928" s="1"/>
      <c r="D928" s="37"/>
      <c r="E928" s="38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2.75">
      <c r="A929" s="13"/>
      <c r="B929" s="13"/>
      <c r="C929" s="1"/>
      <c r="D929" s="37"/>
      <c r="E929" s="38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2.75">
      <c r="A930" s="13"/>
      <c r="B930" s="13"/>
      <c r="C930" s="1"/>
      <c r="D930" s="37"/>
      <c r="E930" s="38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2.75">
      <c r="A931" s="13"/>
      <c r="B931" s="13"/>
      <c r="C931" s="1"/>
      <c r="D931" s="37"/>
      <c r="E931" s="38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2.75">
      <c r="A932" s="13"/>
      <c r="B932" s="13"/>
      <c r="C932" s="1"/>
      <c r="D932" s="37"/>
      <c r="E932" s="38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2.75">
      <c r="A933" s="13"/>
      <c r="B933" s="13"/>
      <c r="C933" s="1"/>
      <c r="D933" s="37"/>
      <c r="E933" s="38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2.75">
      <c r="A934" s="13"/>
      <c r="B934" s="13"/>
      <c r="C934" s="1"/>
      <c r="D934" s="37"/>
      <c r="E934" s="38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2.75">
      <c r="A935" s="13"/>
      <c r="B935" s="13"/>
      <c r="C935" s="1"/>
      <c r="D935" s="37"/>
      <c r="E935" s="38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2.75">
      <c r="A936" s="13"/>
      <c r="B936" s="13"/>
      <c r="C936" s="1"/>
      <c r="D936" s="37"/>
      <c r="E936" s="38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2.75">
      <c r="A937" s="13"/>
      <c r="B937" s="13"/>
      <c r="C937" s="1"/>
      <c r="D937" s="37"/>
      <c r="E937" s="38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2.75">
      <c r="A938" s="13"/>
      <c r="B938" s="13"/>
      <c r="C938" s="1"/>
      <c r="D938" s="37"/>
      <c r="E938" s="38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2.75">
      <c r="A939" s="13"/>
      <c r="B939" s="13"/>
      <c r="C939" s="1"/>
      <c r="D939" s="37"/>
      <c r="E939" s="38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2.75">
      <c r="A940" s="13"/>
      <c r="B940" s="13"/>
      <c r="C940" s="1"/>
      <c r="D940" s="37"/>
      <c r="E940" s="38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2.75">
      <c r="A941" s="13"/>
      <c r="B941" s="13"/>
      <c r="C941" s="1"/>
      <c r="D941" s="37"/>
      <c r="E941" s="38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2.75">
      <c r="A942" s="13"/>
      <c r="B942" s="13"/>
      <c r="C942" s="1"/>
      <c r="D942" s="37"/>
      <c r="E942" s="38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2.75">
      <c r="A943" s="13"/>
      <c r="B943" s="13"/>
      <c r="C943" s="1"/>
      <c r="D943" s="37"/>
      <c r="E943" s="38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2.75">
      <c r="A944" s="13"/>
      <c r="B944" s="13"/>
      <c r="C944" s="1"/>
      <c r="D944" s="37"/>
      <c r="E944" s="38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2.75">
      <c r="A945" s="13"/>
      <c r="B945" s="13"/>
      <c r="C945" s="1"/>
      <c r="D945" s="37"/>
      <c r="E945" s="38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2.75">
      <c r="A946" s="13"/>
      <c r="B946" s="13"/>
      <c r="C946" s="1"/>
      <c r="D946" s="37"/>
      <c r="E946" s="38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2.75">
      <c r="A947" s="13"/>
      <c r="B947" s="13"/>
      <c r="C947" s="1"/>
      <c r="D947" s="37"/>
      <c r="E947" s="38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2.75">
      <c r="A948" s="13"/>
      <c r="B948" s="13"/>
      <c r="C948" s="1"/>
      <c r="D948" s="37"/>
      <c r="E948" s="38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2.75">
      <c r="A949" s="13"/>
      <c r="B949" s="13"/>
      <c r="C949" s="1"/>
      <c r="D949" s="37"/>
      <c r="E949" s="38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2.75">
      <c r="A950" s="13"/>
      <c r="B950" s="13"/>
      <c r="C950" s="1"/>
      <c r="D950" s="37"/>
      <c r="E950" s="38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2.75">
      <c r="A951" s="13"/>
      <c r="B951" s="13"/>
      <c r="C951" s="1"/>
      <c r="D951" s="37"/>
      <c r="E951" s="38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2.75">
      <c r="A952" s="13"/>
      <c r="B952" s="13"/>
      <c r="C952" s="1"/>
      <c r="D952" s="37"/>
      <c r="E952" s="38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2.75">
      <c r="A953" s="13"/>
      <c r="B953" s="13"/>
      <c r="C953" s="1"/>
      <c r="D953" s="37"/>
      <c r="E953" s="38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2.75">
      <c r="A954" s="13"/>
      <c r="B954" s="13"/>
      <c r="C954" s="1"/>
      <c r="D954" s="37"/>
      <c r="E954" s="38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2.75">
      <c r="A955" s="13"/>
      <c r="B955" s="13"/>
      <c r="C955" s="1"/>
      <c r="D955" s="37"/>
      <c r="E955" s="38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2.75">
      <c r="A956" s="13"/>
      <c r="B956" s="13"/>
      <c r="C956" s="1"/>
      <c r="D956" s="37"/>
      <c r="E956" s="38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2.75">
      <c r="A957" s="13"/>
      <c r="B957" s="13"/>
      <c r="C957" s="1"/>
      <c r="D957" s="37"/>
      <c r="E957" s="38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2.75">
      <c r="A958" s="13"/>
      <c r="B958" s="13"/>
      <c r="C958" s="1"/>
      <c r="D958" s="37"/>
      <c r="E958" s="38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2.75">
      <c r="A959" s="13"/>
      <c r="B959" s="13"/>
      <c r="C959" s="1"/>
      <c r="D959" s="37"/>
      <c r="E959" s="38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2.75">
      <c r="A960" s="13"/>
      <c r="B960" s="13"/>
      <c r="C960" s="1"/>
      <c r="D960" s="37"/>
      <c r="E960" s="38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2.75">
      <c r="A961" s="13"/>
      <c r="B961" s="13"/>
      <c r="C961" s="1"/>
      <c r="D961" s="37"/>
      <c r="E961" s="38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2.75">
      <c r="A962" s="13"/>
      <c r="B962" s="13"/>
      <c r="C962" s="1"/>
      <c r="D962" s="37"/>
      <c r="E962" s="38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2.75">
      <c r="A963" s="13"/>
      <c r="B963" s="13"/>
      <c r="C963" s="1"/>
      <c r="D963" s="37"/>
      <c r="E963" s="38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2.75">
      <c r="A964" s="13"/>
      <c r="B964" s="13"/>
      <c r="C964" s="1"/>
      <c r="D964" s="37"/>
      <c r="E964" s="38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2.75">
      <c r="A965" s="13"/>
      <c r="B965" s="13"/>
      <c r="C965" s="1"/>
      <c r="D965" s="37"/>
      <c r="E965" s="38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2.75">
      <c r="A966" s="13"/>
      <c r="B966" s="13"/>
      <c r="C966" s="1"/>
      <c r="D966" s="37"/>
      <c r="E966" s="38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2.75">
      <c r="A967" s="13"/>
      <c r="B967" s="13"/>
      <c r="C967" s="1"/>
      <c r="D967" s="37"/>
      <c r="E967" s="38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2.75">
      <c r="A968" s="13"/>
      <c r="B968" s="13"/>
      <c r="C968" s="1"/>
      <c r="D968" s="37"/>
      <c r="E968" s="38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2.75">
      <c r="A969" s="13"/>
      <c r="B969" s="13"/>
      <c r="C969" s="1"/>
      <c r="D969" s="37"/>
      <c r="E969" s="38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2.75">
      <c r="A970" s="13"/>
      <c r="B970" s="13"/>
      <c r="C970" s="1"/>
      <c r="D970" s="37"/>
      <c r="E970" s="38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2.75">
      <c r="A971" s="13"/>
      <c r="B971" s="13"/>
      <c r="C971" s="1"/>
      <c r="D971" s="37"/>
      <c r="E971" s="38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2.75">
      <c r="A972" s="13"/>
      <c r="B972" s="13"/>
      <c r="C972" s="1"/>
      <c r="D972" s="37"/>
      <c r="E972" s="38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2.75">
      <c r="A973" s="13"/>
      <c r="B973" s="13"/>
      <c r="C973" s="1"/>
      <c r="D973" s="37"/>
      <c r="E973" s="38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2.75">
      <c r="A974" s="13"/>
      <c r="B974" s="13"/>
      <c r="C974" s="1"/>
      <c r="D974" s="37"/>
      <c r="E974" s="38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2.75">
      <c r="A975" s="13"/>
      <c r="B975" s="13"/>
      <c r="C975" s="1"/>
      <c r="D975" s="37"/>
      <c r="E975" s="38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2.75">
      <c r="A976" s="13"/>
      <c r="B976" s="13"/>
      <c r="C976" s="1"/>
      <c r="D976" s="37"/>
      <c r="E976" s="38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2.75">
      <c r="A977" s="13"/>
      <c r="B977" s="13"/>
      <c r="C977" s="1"/>
      <c r="D977" s="37"/>
      <c r="E977" s="38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2.75">
      <c r="A978" s="13"/>
      <c r="B978" s="13"/>
      <c r="C978" s="1"/>
      <c r="D978" s="37"/>
      <c r="E978" s="38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2.75">
      <c r="A979" s="13"/>
      <c r="B979" s="13"/>
      <c r="C979" s="1"/>
      <c r="D979" s="37"/>
      <c r="E979" s="38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2.75">
      <c r="A980" s="13"/>
      <c r="B980" s="13"/>
      <c r="C980" s="1"/>
      <c r="D980" s="37"/>
      <c r="E980" s="38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2.75">
      <c r="A981" s="13"/>
      <c r="B981" s="13"/>
      <c r="C981" s="1"/>
      <c r="D981" s="37"/>
      <c r="E981" s="38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2.75">
      <c r="A982" s="13"/>
      <c r="B982" s="13"/>
      <c r="C982" s="1"/>
      <c r="D982" s="37"/>
      <c r="E982" s="38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2.75">
      <c r="A983" s="13"/>
      <c r="B983" s="13"/>
      <c r="C983" s="1"/>
      <c r="D983" s="37"/>
      <c r="E983" s="38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2.75">
      <c r="A984" s="13"/>
      <c r="B984" s="13"/>
      <c r="C984" s="1"/>
      <c r="D984" s="37"/>
      <c r="E984" s="38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2.75">
      <c r="A985" s="13"/>
      <c r="B985" s="13"/>
      <c r="C985" s="1"/>
      <c r="D985" s="37"/>
      <c r="E985" s="38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2.75">
      <c r="A986" s="13"/>
      <c r="B986" s="13"/>
      <c r="C986" s="1"/>
      <c r="D986" s="37"/>
      <c r="E986" s="38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2.75">
      <c r="A987" s="13"/>
      <c r="B987" s="13"/>
      <c r="C987" s="1"/>
      <c r="D987" s="37"/>
      <c r="E987" s="38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2.75">
      <c r="A988" s="13"/>
      <c r="B988" s="13"/>
      <c r="C988" s="1"/>
      <c r="D988" s="37"/>
      <c r="E988" s="38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2.75">
      <c r="A989" s="13"/>
      <c r="B989" s="13"/>
      <c r="C989" s="1"/>
      <c r="D989" s="37"/>
      <c r="E989" s="38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2.75">
      <c r="A990" s="13"/>
      <c r="B990" s="13"/>
      <c r="C990" s="1"/>
      <c r="D990" s="37"/>
      <c r="E990" s="38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2.75">
      <c r="A991" s="13"/>
      <c r="B991" s="13"/>
      <c r="C991" s="1"/>
      <c r="D991" s="37"/>
      <c r="E991" s="38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2.75">
      <c r="A992" s="13"/>
      <c r="B992" s="13"/>
      <c r="C992" s="1"/>
      <c r="D992" s="37"/>
      <c r="E992" s="38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2.75">
      <c r="A993" s="13"/>
      <c r="B993" s="13"/>
      <c r="C993" s="1"/>
      <c r="D993" s="37"/>
      <c r="E993" s="38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2.75">
      <c r="A994" s="13"/>
      <c r="B994" s="13"/>
      <c r="C994" s="1"/>
      <c r="D994" s="37"/>
      <c r="E994" s="38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2.75">
      <c r="A995" s="13"/>
      <c r="B995" s="13"/>
      <c r="C995" s="1"/>
      <c r="D995" s="37"/>
      <c r="E995" s="38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2.75">
      <c r="A996" s="13"/>
      <c r="B996" s="13"/>
      <c r="C996" s="1"/>
      <c r="D996" s="37"/>
      <c r="E996" s="38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2.75">
      <c r="A997" s="13"/>
      <c r="B997" s="13"/>
      <c r="C997" s="1"/>
      <c r="D997" s="37"/>
      <c r="E997" s="38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2.75">
      <c r="A998" s="13"/>
      <c r="B998" s="13"/>
      <c r="C998" s="1"/>
      <c r="D998" s="37"/>
      <c r="E998" s="38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2.75">
      <c r="A999" s="13"/>
      <c r="B999" s="13"/>
      <c r="C999" s="1"/>
      <c r="D999" s="37"/>
      <c r="E999" s="38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ht="12.75">
      <c r="A1000" s="13"/>
      <c r="B1000" s="13"/>
      <c r="C1000" s="1"/>
      <c r="D1000" s="37"/>
      <c r="E1000" s="38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  <row r="1001" spans="1:40" ht="12.75">
      <c r="A1001" s="13"/>
      <c r="B1001" s="13"/>
      <c r="C1001" s="1"/>
      <c r="D1001" s="37"/>
      <c r="E1001" s="38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</row>
    <row r="1002" spans="1:40" ht="12.75">
      <c r="A1002" s="13"/>
      <c r="B1002" s="13"/>
      <c r="C1002" s="1"/>
      <c r="D1002" s="37"/>
      <c r="E1002" s="38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</row>
    <row r="1003" spans="1:40" ht="12.75">
      <c r="A1003" s="13"/>
      <c r="B1003" s="13"/>
      <c r="C1003" s="1"/>
      <c r="D1003" s="37"/>
      <c r="E1003" s="38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</row>
    <row r="1004" spans="1:40" ht="12.75">
      <c r="A1004" s="13"/>
      <c r="B1004" s="13"/>
      <c r="C1004" s="1"/>
      <c r="D1004" s="37"/>
      <c r="E1004" s="38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</row>
    <row r="1005" spans="1:40" ht="12.75">
      <c r="A1005" s="13"/>
      <c r="B1005" s="13"/>
      <c r="C1005" s="1"/>
      <c r="D1005" s="37"/>
      <c r="E1005" s="38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</row>
    <row r="1006" spans="1:40" ht="12.75">
      <c r="A1006" s="13"/>
      <c r="B1006" s="13"/>
      <c r="C1006" s="1"/>
      <c r="D1006" s="37"/>
      <c r="E1006" s="38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</row>
    <row r="1007" spans="1:40" ht="12.75">
      <c r="A1007" s="13"/>
      <c r="B1007" s="13"/>
      <c r="C1007" s="1"/>
      <c r="D1007" s="37"/>
      <c r="E1007" s="38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</row>
    <row r="1008" spans="1:40" ht="12.75">
      <c r="A1008" s="13"/>
      <c r="B1008" s="13"/>
      <c r="C1008" s="1"/>
      <c r="D1008" s="37"/>
      <c r="E1008" s="38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</row>
    <row r="1009" spans="1:40" ht="12.75">
      <c r="A1009" s="13"/>
      <c r="B1009" s="13"/>
      <c r="C1009" s="1"/>
      <c r="D1009" s="37"/>
      <c r="E1009" s="38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</row>
    <row r="1010" spans="1:40" ht="12.75">
      <c r="A1010" s="13"/>
      <c r="B1010" s="13"/>
      <c r="C1010" s="1"/>
      <c r="D1010" s="37"/>
      <c r="E1010" s="38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</row>
    <row r="1011" spans="1:40" ht="12.75">
      <c r="A1011" s="13"/>
      <c r="B1011" s="13"/>
      <c r="C1011" s="1"/>
      <c r="D1011" s="37"/>
      <c r="E1011" s="38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</row>
    <row r="1012" spans="1:40" ht="12.75">
      <c r="A1012" s="13"/>
      <c r="B1012" s="13"/>
      <c r="C1012" s="1"/>
      <c r="D1012" s="37"/>
      <c r="E1012" s="38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</row>
    <row r="1013" spans="1:40" ht="12.75">
      <c r="A1013" s="13"/>
      <c r="B1013" s="13"/>
      <c r="C1013" s="1"/>
      <c r="D1013" s="37"/>
      <c r="E1013" s="38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</row>
    <row r="1014" spans="1:40" ht="12.75">
      <c r="A1014" s="13"/>
      <c r="B1014" s="13"/>
      <c r="C1014" s="1"/>
      <c r="D1014" s="37"/>
      <c r="E1014" s="38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</row>
    <row r="1015" spans="1:40" ht="12.75">
      <c r="A1015" s="13"/>
      <c r="B1015" s="13"/>
      <c r="C1015" s="1"/>
      <c r="D1015" s="37"/>
      <c r="E1015" s="38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</row>
    <row r="1016" spans="1:40" ht="12.75">
      <c r="A1016" s="13"/>
      <c r="B1016" s="13"/>
      <c r="C1016" s="1"/>
      <c r="D1016" s="37"/>
      <c r="E1016" s="38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</row>
    <row r="1017" spans="1:40" ht="12.75">
      <c r="A1017" s="13"/>
      <c r="B1017" s="13"/>
      <c r="C1017" s="1"/>
      <c r="D1017" s="37"/>
      <c r="E1017" s="38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</row>
    <row r="1018" spans="1:40" ht="12.75">
      <c r="A1018" s="13"/>
      <c r="B1018" s="13"/>
      <c r="C1018" s="1"/>
      <c r="D1018" s="37"/>
      <c r="E1018" s="38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</row>
    <row r="1019" spans="1:40" ht="12.75">
      <c r="A1019" s="13"/>
      <c r="B1019" s="13"/>
      <c r="C1019" s="1"/>
      <c r="D1019" s="37"/>
      <c r="E1019" s="38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</row>
    <row r="1020" spans="1:40" ht="12.75">
      <c r="A1020" s="13"/>
      <c r="B1020" s="13"/>
      <c r="C1020" s="1"/>
      <c r="D1020" s="37"/>
      <c r="E1020" s="38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</row>
    <row r="1021" spans="1:40" ht="12.75">
      <c r="A1021" s="13"/>
      <c r="B1021" s="13"/>
      <c r="C1021" s="1"/>
      <c r="D1021" s="37"/>
      <c r="E1021" s="38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</row>
    <row r="1022" spans="1:40" ht="12.75">
      <c r="A1022" s="13"/>
      <c r="B1022" s="13"/>
      <c r="C1022" s="1"/>
      <c r="D1022" s="37"/>
      <c r="E1022" s="38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</row>
    <row r="1023" spans="1:40" ht="12.75">
      <c r="A1023" s="13"/>
      <c r="B1023" s="13"/>
      <c r="C1023" s="1"/>
      <c r="D1023" s="37"/>
      <c r="E1023" s="38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</row>
    <row r="1024" spans="1:40" ht="12.75">
      <c r="A1024" s="13"/>
      <c r="B1024" s="13"/>
      <c r="C1024" s="1"/>
      <c r="D1024" s="37"/>
      <c r="E1024" s="38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</row>
    <row r="1025" spans="1:40" ht="12.75">
      <c r="A1025" s="13"/>
      <c r="B1025" s="13"/>
      <c r="C1025" s="1"/>
      <c r="D1025" s="37"/>
      <c r="E1025" s="38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</row>
    <row r="1026" spans="1:40" ht="12.75">
      <c r="A1026" s="13"/>
      <c r="B1026" s="13"/>
      <c r="C1026" s="1"/>
      <c r="D1026" s="37"/>
      <c r="E1026" s="38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</row>
    <row r="1027" spans="1:40" ht="12.75">
      <c r="A1027" s="13"/>
      <c r="B1027" s="13"/>
      <c r="C1027" s="1"/>
      <c r="D1027" s="37"/>
      <c r="E1027" s="38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</row>
    <row r="1028" spans="1:40" ht="12.75">
      <c r="A1028" s="13"/>
      <c r="B1028" s="13"/>
      <c r="C1028" s="1"/>
      <c r="D1028" s="37"/>
      <c r="E1028" s="38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</row>
    <row r="1029" spans="1:40" ht="12.75">
      <c r="A1029" s="13"/>
      <c r="B1029" s="13"/>
      <c r="C1029" s="1"/>
      <c r="D1029" s="37"/>
      <c r="E1029" s="38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</row>
    <row r="1030" spans="1:40" ht="12.75">
      <c r="A1030" s="13"/>
      <c r="B1030" s="13"/>
      <c r="C1030" s="1"/>
      <c r="D1030" s="37"/>
      <c r="E1030" s="38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</row>
    <row r="1031" spans="1:40" ht="12.75">
      <c r="A1031" s="13"/>
      <c r="B1031" s="13"/>
      <c r="C1031" s="1"/>
      <c r="D1031" s="37"/>
      <c r="E1031" s="38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</row>
    <row r="1032" spans="1:40" ht="12.75">
      <c r="A1032" s="13"/>
      <c r="B1032" s="13"/>
      <c r="C1032" s="1"/>
      <c r="D1032" s="37"/>
      <c r="E1032" s="38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</row>
    <row r="1033" spans="1:40" ht="12.75">
      <c r="A1033" s="13"/>
      <c r="B1033" s="13"/>
      <c r="C1033" s="1"/>
      <c r="D1033" s="37"/>
      <c r="E1033" s="38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</row>
    <row r="1034" spans="1:40" ht="12.75">
      <c r="A1034" s="13"/>
      <c r="B1034" s="13"/>
      <c r="C1034" s="1"/>
      <c r="D1034" s="37"/>
      <c r="E1034" s="38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</row>
    <row r="1035" spans="1:40" ht="12.75">
      <c r="A1035" s="13"/>
      <c r="B1035" s="13"/>
      <c r="C1035" s="1"/>
      <c r="D1035" s="37"/>
      <c r="E1035" s="38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</row>
    <row r="1036" spans="1:40" ht="12.75">
      <c r="A1036" s="13"/>
      <c r="B1036" s="13"/>
      <c r="C1036" s="1"/>
      <c r="D1036" s="37"/>
      <c r="E1036" s="38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</row>
    <row r="1037" spans="1:40" ht="12.75">
      <c r="A1037" s="13"/>
      <c r="B1037" s="13"/>
      <c r="C1037" s="1"/>
      <c r="D1037" s="37"/>
      <c r="E1037" s="38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</row>
    <row r="1038" spans="1:40" ht="12.75">
      <c r="A1038" s="13"/>
      <c r="B1038" s="13"/>
      <c r="C1038" s="1"/>
      <c r="D1038" s="37"/>
      <c r="E1038" s="38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</row>
    <row r="1039" spans="1:40" ht="12.75">
      <c r="A1039" s="13"/>
      <c r="B1039" s="13"/>
      <c r="C1039" s="1"/>
      <c r="D1039" s="37"/>
      <c r="E1039" s="38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</row>
    <row r="1040" spans="1:40" ht="12.75">
      <c r="A1040" s="13"/>
      <c r="B1040" s="13"/>
      <c r="C1040" s="1"/>
      <c r="D1040" s="37"/>
      <c r="E1040" s="38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</row>
    <row r="1041" spans="1:40" ht="12.75">
      <c r="A1041" s="13"/>
      <c r="B1041" s="13"/>
      <c r="C1041" s="1"/>
      <c r="D1041" s="37"/>
      <c r="E1041" s="38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</row>
    <row r="1042" spans="1:40" ht="12.75">
      <c r="A1042" s="13"/>
      <c r="B1042" s="13"/>
      <c r="C1042" s="1"/>
      <c r="D1042" s="37"/>
      <c r="E1042" s="38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</row>
    <row r="1043" spans="1:40" ht="12.75">
      <c r="A1043" s="13"/>
      <c r="B1043" s="13"/>
      <c r="C1043" s="1"/>
      <c r="D1043" s="37"/>
      <c r="E1043" s="38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</row>
    <row r="1044" spans="1:40" ht="12.75">
      <c r="A1044" s="13"/>
      <c r="B1044" s="13"/>
      <c r="C1044" s="1"/>
      <c r="D1044" s="37"/>
      <c r="E1044" s="38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</row>
    <row r="1045" spans="1:40" ht="12.75">
      <c r="A1045" s="13"/>
      <c r="B1045" s="13"/>
      <c r="C1045" s="1"/>
      <c r="D1045" s="37"/>
      <c r="E1045" s="38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</row>
    <row r="1046" spans="1:40" ht="12.75">
      <c r="A1046" s="13"/>
      <c r="B1046" s="13"/>
      <c r="C1046" s="1"/>
      <c r="D1046" s="37"/>
      <c r="E1046" s="38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</row>
    <row r="1047" spans="1:40" ht="12.75">
      <c r="A1047" s="13"/>
      <c r="B1047" s="13"/>
      <c r="C1047" s="1"/>
      <c r="D1047" s="37"/>
      <c r="E1047" s="38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</row>
    <row r="1048" spans="1:40" ht="12.75">
      <c r="A1048" s="13"/>
      <c r="B1048" s="13"/>
      <c r="C1048" s="1"/>
      <c r="D1048" s="37"/>
      <c r="E1048" s="38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</row>
    <row r="1049" spans="1:40" ht="12.75">
      <c r="A1049" s="13"/>
      <c r="B1049" s="13"/>
      <c r="C1049" s="1"/>
      <c r="D1049" s="37"/>
      <c r="E1049" s="38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</row>
    <row r="1050" spans="1:40" ht="12.75">
      <c r="A1050" s="13"/>
      <c r="B1050" s="13"/>
      <c r="C1050" s="1"/>
      <c r="D1050" s="37"/>
      <c r="E1050" s="38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</row>
    <row r="1051" spans="1:40" ht="12.75">
      <c r="A1051" s="13"/>
      <c r="B1051" s="13"/>
      <c r="C1051" s="1"/>
      <c r="D1051" s="37"/>
      <c r="E1051" s="38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</row>
    <row r="1052" spans="1:40" ht="12.75">
      <c r="A1052" s="13"/>
      <c r="B1052" s="13"/>
      <c r="C1052" s="1"/>
      <c r="D1052" s="37"/>
      <c r="E1052" s="38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</row>
    <row r="1053" spans="1:40" ht="12.75">
      <c r="A1053" s="13"/>
      <c r="B1053" s="13"/>
      <c r="C1053" s="1"/>
      <c r="D1053" s="37"/>
      <c r="E1053" s="38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</row>
    <row r="1054" spans="1:40" ht="12.75">
      <c r="A1054" s="13"/>
      <c r="B1054" s="13"/>
      <c r="C1054" s="1"/>
      <c r="D1054" s="37"/>
      <c r="E1054" s="38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</row>
    <row r="1055" spans="1:40" ht="12.75">
      <c r="A1055" s="13"/>
      <c r="B1055" s="13"/>
      <c r="C1055" s="1"/>
      <c r="D1055" s="37"/>
      <c r="E1055" s="38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</row>
    <row r="1056" spans="1:40" ht="12.75">
      <c r="A1056" s="13"/>
      <c r="B1056" s="13"/>
      <c r="C1056" s="1"/>
      <c r="D1056" s="37"/>
      <c r="E1056" s="38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</row>
    <row r="1057" spans="1:40" ht="12.75">
      <c r="A1057" s="13"/>
      <c r="B1057" s="13"/>
      <c r="C1057" s="1"/>
      <c r="D1057" s="37"/>
      <c r="E1057" s="38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</row>
    <row r="1058" spans="1:40" ht="12.75">
      <c r="A1058" s="13"/>
      <c r="B1058" s="13"/>
      <c r="C1058" s="1"/>
      <c r="D1058" s="37"/>
      <c r="E1058" s="38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</row>
    <row r="1059" spans="1:40" ht="12.75">
      <c r="A1059" s="13"/>
      <c r="B1059" s="13"/>
      <c r="C1059" s="1"/>
      <c r="D1059" s="37"/>
      <c r="E1059" s="38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</row>
    <row r="1060" spans="1:40" ht="12.75">
      <c r="A1060" s="13"/>
      <c r="B1060" s="13"/>
      <c r="C1060" s="1"/>
      <c r="D1060" s="37"/>
      <c r="E1060" s="38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</row>
    <row r="1061" spans="1:40" ht="12.75">
      <c r="A1061" s="13"/>
      <c r="B1061" s="13"/>
      <c r="C1061" s="1"/>
      <c r="D1061" s="37"/>
      <c r="E1061" s="38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</row>
    <row r="1062" spans="1:40" ht="12.75">
      <c r="A1062" s="13"/>
      <c r="B1062" s="13"/>
      <c r="C1062" s="1"/>
      <c r="D1062" s="37"/>
      <c r="E1062" s="38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</row>
    <row r="1063" spans="1:40" ht="12.75">
      <c r="A1063" s="13"/>
      <c r="B1063" s="13"/>
      <c r="C1063" s="1"/>
      <c r="D1063" s="37"/>
      <c r="E1063" s="38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</row>
    <row r="1064" spans="1:40" ht="12.75">
      <c r="A1064" s="13"/>
      <c r="B1064" s="13"/>
      <c r="C1064" s="1"/>
      <c r="D1064" s="37"/>
      <c r="E1064" s="38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</row>
    <row r="1065" spans="1:40" ht="12.75">
      <c r="A1065" s="13"/>
      <c r="B1065" s="13"/>
      <c r="C1065" s="1"/>
      <c r="D1065" s="37"/>
      <c r="E1065" s="38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</row>
    <row r="1066" spans="1:40" ht="12.75">
      <c r="A1066" s="13"/>
      <c r="B1066" s="13"/>
      <c r="C1066" s="1"/>
      <c r="D1066" s="37"/>
      <c r="E1066" s="38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</row>
    <row r="1067" spans="1:40" ht="12.75">
      <c r="A1067" s="13"/>
      <c r="B1067" s="13"/>
      <c r="C1067" s="1"/>
      <c r="D1067" s="37"/>
      <c r="E1067" s="38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</row>
    <row r="1068" spans="1:40" ht="12.75">
      <c r="A1068" s="13"/>
      <c r="B1068" s="13"/>
      <c r="C1068" s="1"/>
      <c r="D1068" s="37"/>
      <c r="E1068" s="38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</row>
    <row r="1069" spans="1:40" ht="12.75">
      <c r="A1069" s="13"/>
      <c r="B1069" s="13"/>
      <c r="C1069" s="1"/>
      <c r="D1069" s="37"/>
      <c r="E1069" s="38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</row>
    <row r="1070" spans="1:40" ht="12.75">
      <c r="A1070" s="13"/>
      <c r="B1070" s="13"/>
      <c r="C1070" s="1"/>
      <c r="D1070" s="37"/>
      <c r="E1070" s="38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</row>
    <row r="1071" spans="1:40" ht="12.75">
      <c r="A1071" s="13"/>
      <c r="B1071" s="13"/>
      <c r="C1071" s="1"/>
      <c r="D1071" s="37"/>
      <c r="E1071" s="38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</row>
    <row r="1072" spans="1:40" ht="12.75">
      <c r="A1072" s="13"/>
      <c r="B1072" s="13"/>
      <c r="C1072" s="1"/>
      <c r="D1072" s="37"/>
      <c r="E1072" s="38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</row>
    <row r="1073" spans="1:40" ht="12.75">
      <c r="A1073" s="13"/>
      <c r="B1073" s="13"/>
      <c r="C1073" s="1"/>
      <c r="D1073" s="37"/>
      <c r="E1073" s="38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</row>
    <row r="1074" spans="1:40" ht="12.75">
      <c r="A1074" s="13"/>
      <c r="B1074" s="13"/>
      <c r="C1074" s="1"/>
      <c r="D1074" s="37"/>
      <c r="E1074" s="38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</row>
    <row r="1075" spans="1:40" ht="12.75">
      <c r="A1075" s="13"/>
      <c r="B1075" s="13"/>
      <c r="C1075" s="1"/>
      <c r="D1075" s="37"/>
      <c r="E1075" s="38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</row>
    <row r="1076" spans="1:40" ht="12.75">
      <c r="A1076" s="13"/>
      <c r="B1076" s="13"/>
      <c r="C1076" s="1"/>
      <c r="D1076" s="37"/>
      <c r="E1076" s="38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</row>
    <row r="1077" spans="1:40" ht="12.75">
      <c r="A1077" s="13"/>
      <c r="B1077" s="13"/>
      <c r="C1077" s="1"/>
      <c r="D1077" s="37"/>
      <c r="E1077" s="38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</row>
    <row r="1078" spans="1:40" ht="12.75">
      <c r="A1078" s="13"/>
      <c r="B1078" s="13"/>
      <c r="C1078" s="1"/>
      <c r="D1078" s="37"/>
      <c r="E1078" s="38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</row>
    <row r="1079" spans="1:40" ht="12.75">
      <c r="A1079" s="13"/>
      <c r="B1079" s="13"/>
      <c r="C1079" s="1"/>
      <c r="D1079" s="37"/>
      <c r="E1079" s="38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</row>
    <row r="1080" spans="1:40" ht="12.75">
      <c r="A1080" s="13"/>
      <c r="B1080" s="13"/>
      <c r="C1080" s="1"/>
      <c r="D1080" s="37"/>
      <c r="E1080" s="38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</row>
    <row r="1081" spans="1:40" ht="12.75">
      <c r="A1081" s="13"/>
      <c r="B1081" s="13"/>
      <c r="C1081" s="1"/>
      <c r="D1081" s="37"/>
      <c r="E1081" s="38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</row>
    <row r="1082" spans="1:40" ht="12.75">
      <c r="A1082" s="13"/>
      <c r="B1082" s="13"/>
      <c r="C1082" s="1"/>
      <c r="D1082" s="37"/>
      <c r="E1082" s="38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</row>
    <row r="1083" spans="1:40" ht="12.75">
      <c r="A1083" s="13"/>
      <c r="B1083" s="13"/>
      <c r="C1083" s="1"/>
      <c r="D1083" s="37"/>
      <c r="E1083" s="38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</row>
    <row r="1084" spans="1:40" ht="12.75">
      <c r="A1084" s="13"/>
      <c r="B1084" s="13"/>
      <c r="C1084" s="1"/>
      <c r="D1084" s="37"/>
      <c r="E1084" s="38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</row>
    <row r="1085" spans="1:40" ht="12.75">
      <c r="A1085" s="13"/>
      <c r="B1085" s="13"/>
      <c r="C1085" s="1"/>
      <c r="D1085" s="37"/>
      <c r="E1085" s="38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</row>
    <row r="1086" spans="1:40" ht="12.75">
      <c r="A1086" s="13"/>
      <c r="B1086" s="13"/>
      <c r="C1086" s="1"/>
      <c r="D1086" s="37"/>
      <c r="E1086" s="38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</row>
    <row r="1087" spans="1:40" ht="12.75">
      <c r="A1087" s="13"/>
      <c r="B1087" s="13"/>
      <c r="C1087" s="1"/>
      <c r="D1087" s="37"/>
      <c r="E1087" s="38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</row>
    <row r="1088" spans="1:40" ht="12.75">
      <c r="A1088" s="13"/>
      <c r="B1088" s="13"/>
      <c r="C1088" s="1"/>
      <c r="D1088" s="37"/>
      <c r="E1088" s="38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</row>
    <row r="1089" spans="1:40" ht="12.75">
      <c r="A1089" s="13"/>
      <c r="B1089" s="13"/>
      <c r="C1089" s="1"/>
      <c r="D1089" s="37"/>
      <c r="E1089" s="38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</row>
    <row r="1090" spans="1:40" ht="12.75">
      <c r="A1090" s="13"/>
      <c r="B1090" s="13"/>
      <c r="C1090" s="1"/>
      <c r="D1090" s="37"/>
      <c r="E1090" s="38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</row>
    <row r="1091" spans="1:40" ht="12.75">
      <c r="A1091" s="13"/>
      <c r="B1091" s="13"/>
      <c r="C1091" s="1"/>
      <c r="D1091" s="37"/>
      <c r="E1091" s="38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</row>
    <row r="1092" spans="1:40" ht="12.75">
      <c r="A1092" s="13"/>
      <c r="B1092" s="13"/>
      <c r="C1092" s="1"/>
      <c r="D1092" s="37"/>
      <c r="E1092" s="38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</row>
    <row r="1093" spans="1:40" ht="12.75">
      <c r="A1093" s="13"/>
      <c r="B1093" s="13"/>
      <c r="C1093" s="1"/>
      <c r="D1093" s="37"/>
      <c r="E1093" s="38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</row>
    <row r="1094" spans="1:40" ht="12.75">
      <c r="A1094" s="13"/>
      <c r="B1094" s="13"/>
      <c r="C1094" s="1"/>
      <c r="D1094" s="37"/>
      <c r="E1094" s="38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</row>
    <row r="1095" spans="1:40" ht="12.75">
      <c r="A1095" s="13"/>
      <c r="B1095" s="13"/>
      <c r="C1095" s="1"/>
      <c r="D1095" s="37"/>
      <c r="E1095" s="38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</row>
    <row r="1096" spans="1:40" ht="12.75">
      <c r="A1096" s="13"/>
      <c r="B1096" s="13"/>
      <c r="C1096" s="1"/>
      <c r="D1096" s="37"/>
      <c r="E1096" s="38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</row>
    <row r="1097" spans="1:40" ht="12.75">
      <c r="A1097" s="13"/>
      <c r="B1097" s="13"/>
      <c r="C1097" s="1"/>
      <c r="D1097" s="37"/>
      <c r="E1097" s="38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</row>
    <row r="1098" spans="1:40" ht="12.75">
      <c r="A1098" s="13"/>
      <c r="B1098" s="13"/>
      <c r="C1098" s="1"/>
      <c r="D1098" s="37"/>
      <c r="E1098" s="38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</row>
    <row r="1099" spans="1:40" ht="12.75">
      <c r="A1099" s="13"/>
      <c r="B1099" s="13"/>
      <c r="C1099" s="1"/>
      <c r="D1099" s="37"/>
      <c r="E1099" s="38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</row>
    <row r="1100" spans="1:40" ht="12.75">
      <c r="A1100" s="13"/>
      <c r="B1100" s="13"/>
      <c r="C1100" s="1"/>
      <c r="D1100" s="37"/>
      <c r="E1100" s="38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</row>
    <row r="1101" spans="1:40" ht="12.75">
      <c r="A1101" s="13"/>
      <c r="B1101" s="13"/>
      <c r="C1101" s="1"/>
      <c r="D1101" s="37"/>
      <c r="E1101" s="38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</row>
    <row r="1102" spans="1:40" ht="12.75">
      <c r="A1102" s="13"/>
      <c r="B1102" s="13"/>
      <c r="C1102" s="1"/>
      <c r="D1102" s="37"/>
      <c r="E1102" s="38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</row>
    <row r="1103" spans="1:40" ht="12.75">
      <c r="A1103" s="13"/>
      <c r="B1103" s="13"/>
      <c r="C1103" s="1"/>
      <c r="D1103" s="37"/>
      <c r="E1103" s="38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</row>
    <row r="1104" spans="1:40" ht="12.75">
      <c r="A1104" s="13"/>
      <c r="B1104" s="13"/>
      <c r="C1104" s="1"/>
      <c r="D1104" s="37"/>
      <c r="E1104" s="38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</row>
    <row r="1105" spans="1:40" ht="12.75">
      <c r="A1105" s="13"/>
      <c r="B1105" s="13"/>
      <c r="C1105" s="1"/>
      <c r="D1105" s="37"/>
      <c r="E1105" s="38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</row>
    <row r="1106" spans="1:40" ht="12.75">
      <c r="A1106" s="13"/>
      <c r="B1106" s="13"/>
      <c r="C1106" s="1"/>
      <c r="D1106" s="37"/>
      <c r="E1106" s="38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</row>
    <row r="1107" spans="1:40" ht="12.75">
      <c r="A1107" s="13"/>
      <c r="B1107" s="13"/>
      <c r="C1107" s="1"/>
      <c r="D1107" s="37"/>
      <c r="E1107" s="38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</row>
    <row r="1108" spans="1:40" ht="12.75">
      <c r="A1108" s="13"/>
      <c r="B1108" s="13"/>
      <c r="C1108" s="1"/>
      <c r="D1108" s="37"/>
      <c r="E1108" s="38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</row>
    <row r="1109" spans="1:40" ht="12.75">
      <c r="A1109" s="13"/>
      <c r="B1109" s="13"/>
      <c r="C1109" s="1"/>
      <c r="D1109" s="37"/>
      <c r="E1109" s="38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</row>
    <row r="1110" spans="1:40" ht="12.75">
      <c r="A1110" s="13"/>
      <c r="B1110" s="13"/>
      <c r="C1110" s="1"/>
      <c r="D1110" s="37"/>
      <c r="E1110" s="38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</row>
    <row r="1111" spans="1:40" ht="12.75">
      <c r="A1111" s="13"/>
      <c r="B1111" s="13"/>
      <c r="C1111" s="1"/>
      <c r="D1111" s="37"/>
      <c r="E1111" s="38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</row>
    <row r="1112" spans="1:40" ht="12.75">
      <c r="A1112" s="13"/>
      <c r="B1112" s="13"/>
      <c r="C1112" s="1"/>
      <c r="D1112" s="37"/>
      <c r="E1112" s="38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</row>
    <row r="1113" spans="1:40" ht="12.75">
      <c r="A1113" s="13"/>
      <c r="B1113" s="13"/>
      <c r="C1113" s="1"/>
      <c r="D1113" s="37"/>
      <c r="E1113" s="38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</row>
    <row r="1114" spans="1:40" ht="12.75">
      <c r="A1114" s="13"/>
      <c r="B1114" s="13"/>
      <c r="C1114" s="1"/>
      <c r="D1114" s="37"/>
      <c r="E1114" s="38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</row>
    <row r="1115" spans="1:40" ht="12.75">
      <c r="A1115" s="13"/>
      <c r="B1115" s="13"/>
      <c r="C1115" s="1"/>
      <c r="D1115" s="37"/>
      <c r="E1115" s="38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</row>
    <row r="1116" spans="1:40" ht="12.75">
      <c r="A1116" s="13"/>
      <c r="B1116" s="13"/>
      <c r="C1116" s="1"/>
      <c r="D1116" s="37"/>
      <c r="E1116" s="38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</row>
    <row r="1117" spans="1:40" ht="12.75">
      <c r="A1117" s="13"/>
      <c r="B1117" s="13"/>
      <c r="C1117" s="1"/>
      <c r="D1117" s="37"/>
      <c r="E1117" s="38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</row>
    <row r="1118" spans="1:40" ht="12.75">
      <c r="A1118" s="13"/>
      <c r="B1118" s="13"/>
      <c r="C1118" s="1"/>
      <c r="D1118" s="37"/>
      <c r="E1118" s="38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</row>
    <row r="1119" spans="1:40" ht="12.75">
      <c r="A1119" s="13"/>
      <c r="B1119" s="13"/>
      <c r="C1119" s="1"/>
      <c r="D1119" s="37"/>
      <c r="E1119" s="38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</row>
    <row r="1120" spans="1:40" ht="12.75">
      <c r="A1120" s="13"/>
      <c r="B1120" s="13"/>
      <c r="C1120" s="1"/>
      <c r="D1120" s="37"/>
      <c r="E1120" s="38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</row>
    <row r="1121" spans="1:40" ht="12.75">
      <c r="A1121" s="13"/>
      <c r="B1121" s="13"/>
      <c r="C1121" s="1"/>
      <c r="D1121" s="37"/>
      <c r="E1121" s="38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</row>
    <row r="1122" spans="1:40" ht="12.75">
      <c r="A1122" s="13"/>
      <c r="B1122" s="13"/>
      <c r="C1122" s="1"/>
      <c r="D1122" s="37"/>
      <c r="E1122" s="38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</row>
    <row r="1123" spans="1:40" ht="12.75">
      <c r="A1123" s="13"/>
      <c r="B1123" s="13"/>
      <c r="C1123" s="1"/>
      <c r="D1123" s="37"/>
      <c r="E1123" s="38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</row>
    <row r="1124" spans="1:40" ht="12.75">
      <c r="A1124" s="13"/>
      <c r="B1124" s="13"/>
      <c r="C1124" s="1"/>
      <c r="D1124" s="37"/>
      <c r="E1124" s="38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</row>
    <row r="1125" spans="1:40" ht="12.75">
      <c r="A1125" s="13"/>
      <c r="B1125" s="13"/>
      <c r="C1125" s="1"/>
      <c r="D1125" s="37"/>
      <c r="E1125" s="38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</row>
    <row r="1126" spans="1:40" ht="12.75">
      <c r="A1126" s="13"/>
      <c r="B1126" s="13"/>
      <c r="C1126" s="1"/>
      <c r="D1126" s="37"/>
      <c r="E1126" s="38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</row>
    <row r="1127" spans="1:40" ht="12.75">
      <c r="A1127" s="13"/>
      <c r="B1127" s="13"/>
      <c r="C1127" s="1"/>
      <c r="D1127" s="37"/>
      <c r="E1127" s="38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</row>
    <row r="1128" spans="1:40" ht="12.75">
      <c r="A1128" s="13"/>
      <c r="B1128" s="13"/>
      <c r="C1128" s="1"/>
      <c r="D1128" s="37"/>
      <c r="E1128" s="38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</row>
    <row r="1129" spans="1:40" ht="12.75">
      <c r="A1129" s="13"/>
      <c r="B1129" s="13"/>
      <c r="C1129" s="1"/>
      <c r="D1129" s="37"/>
      <c r="E1129" s="38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</row>
    <row r="1130" spans="1:40" ht="12.75">
      <c r="A1130" s="13"/>
      <c r="B1130" s="13"/>
      <c r="C1130" s="1"/>
      <c r="D1130" s="37"/>
      <c r="E1130" s="38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</row>
    <row r="1131" spans="1:40" ht="12.75">
      <c r="A1131" s="13"/>
      <c r="B1131" s="13"/>
      <c r="C1131" s="1"/>
      <c r="D1131" s="37"/>
      <c r="E1131" s="38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</row>
    <row r="1132" spans="1:40" ht="12.75">
      <c r="A1132" s="13"/>
      <c r="B1132" s="13"/>
      <c r="C1132" s="1"/>
      <c r="D1132" s="37"/>
      <c r="E1132" s="38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</row>
    <row r="1133" spans="1:40" ht="12.75">
      <c r="A1133" s="13"/>
      <c r="B1133" s="13"/>
      <c r="C1133" s="1"/>
      <c r="D1133" s="37"/>
      <c r="E1133" s="38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</row>
    <row r="1134" spans="1:40" ht="12.75">
      <c r="A1134" s="13"/>
      <c r="B1134" s="13"/>
      <c r="C1134" s="1"/>
      <c r="D1134" s="37"/>
      <c r="E1134" s="38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</row>
    <row r="1135" spans="1:40" ht="12.75">
      <c r="A1135" s="13"/>
      <c r="B1135" s="13"/>
      <c r="C1135" s="1"/>
      <c r="D1135" s="37"/>
      <c r="E1135" s="38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</row>
    <row r="1136" spans="1:40" ht="12.75">
      <c r="A1136" s="13"/>
      <c r="B1136" s="13"/>
      <c r="C1136" s="1"/>
      <c r="D1136" s="37"/>
      <c r="E1136" s="38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</row>
    <row r="1137" spans="1:40" ht="12.75">
      <c r="A1137" s="13"/>
      <c r="B1137" s="13"/>
      <c r="C1137" s="1"/>
      <c r="D1137" s="37"/>
      <c r="E1137" s="38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</row>
    <row r="1138" spans="1:40" ht="12.75">
      <c r="A1138" s="13"/>
      <c r="B1138" s="13"/>
      <c r="C1138" s="1"/>
      <c r="D1138" s="37"/>
      <c r="E1138" s="38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</row>
    <row r="1139" spans="1:40" ht="12.75">
      <c r="A1139" s="13"/>
      <c r="B1139" s="13"/>
      <c r="C1139" s="1"/>
      <c r="D1139" s="37"/>
      <c r="E1139" s="38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</row>
    <row r="1140" spans="1:40" ht="12.75">
      <c r="A1140" s="13"/>
      <c r="B1140" s="13"/>
      <c r="C1140" s="1"/>
      <c r="D1140" s="37"/>
      <c r="E1140" s="38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</row>
    <row r="1141" spans="1:40" ht="12.75">
      <c r="A1141" s="13"/>
      <c r="B1141" s="13"/>
      <c r="C1141" s="1"/>
      <c r="D1141" s="37"/>
      <c r="E1141" s="38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</row>
    <row r="1142" spans="1:40" ht="12.75">
      <c r="A1142" s="13"/>
      <c r="B1142" s="13"/>
      <c r="C1142" s="1"/>
      <c r="D1142" s="37"/>
      <c r="E1142" s="38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</row>
    <row r="1143" spans="1:40" ht="12.75">
      <c r="A1143" s="13"/>
      <c r="B1143" s="13"/>
      <c r="C1143" s="1"/>
      <c r="D1143" s="37"/>
      <c r="E1143" s="38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</row>
    <row r="1144" spans="1:40" ht="12.75">
      <c r="A1144" s="13"/>
      <c r="B1144" s="13"/>
      <c r="C1144" s="1"/>
      <c r="D1144" s="37"/>
      <c r="E1144" s="38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</row>
    <row r="1145" spans="1:40" ht="12.75">
      <c r="A1145" s="13"/>
      <c r="B1145" s="13"/>
      <c r="C1145" s="1"/>
      <c r="D1145" s="37"/>
      <c r="E1145" s="38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</row>
    <row r="1146" spans="1:40" ht="12.75">
      <c r="A1146" s="13"/>
      <c r="B1146" s="13"/>
      <c r="C1146" s="1"/>
      <c r="D1146" s="37"/>
      <c r="E1146" s="38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</row>
    <row r="1147" spans="1:40" ht="12.75">
      <c r="A1147" s="13"/>
      <c r="B1147" s="13"/>
      <c r="C1147" s="1"/>
      <c r="D1147" s="37"/>
      <c r="E1147" s="38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</row>
    <row r="1148" spans="1:40" ht="12.75">
      <c r="A1148" s="13"/>
      <c r="B1148" s="13"/>
      <c r="C1148" s="1"/>
      <c r="D1148" s="37"/>
      <c r="E1148" s="38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</row>
    <row r="1149" spans="1:40" ht="12.75">
      <c r="A1149" s="13"/>
      <c r="B1149" s="13"/>
      <c r="C1149" s="1"/>
      <c r="D1149" s="37"/>
      <c r="E1149" s="38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</row>
    <row r="1150" spans="1:40" ht="12.75">
      <c r="A1150" s="13"/>
      <c r="B1150" s="13"/>
      <c r="C1150" s="1"/>
      <c r="D1150" s="37"/>
      <c r="E1150" s="38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</row>
    <row r="1151" spans="1:40" ht="12.75">
      <c r="A1151" s="13"/>
      <c r="B1151" s="13"/>
      <c r="C1151" s="1"/>
      <c r="D1151" s="37"/>
      <c r="E1151" s="38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</row>
    <row r="1152" spans="1:40" ht="12.75">
      <c r="A1152" s="13"/>
      <c r="B1152" s="13"/>
      <c r="C1152" s="1"/>
      <c r="D1152" s="37"/>
      <c r="E1152" s="38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</row>
    <row r="1153" spans="1:40" ht="12.75">
      <c r="A1153" s="13"/>
      <c r="B1153" s="13"/>
      <c r="C1153" s="1"/>
      <c r="D1153" s="37"/>
      <c r="E1153" s="38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</row>
    <row r="1154" spans="1:40" ht="12.75">
      <c r="A1154" s="13"/>
      <c r="B1154" s="13"/>
      <c r="C1154" s="1"/>
      <c r="D1154" s="37"/>
      <c r="E1154" s="38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</row>
    <row r="1155" spans="1:40" ht="12.75">
      <c r="A1155" s="13"/>
      <c r="B1155" s="13"/>
      <c r="C1155" s="1"/>
      <c r="D1155" s="37"/>
      <c r="E1155" s="38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</row>
    <row r="1156" spans="1:40" ht="12.75">
      <c r="A1156" s="13"/>
      <c r="B1156" s="13"/>
      <c r="C1156" s="1"/>
      <c r="D1156" s="37"/>
      <c r="E1156" s="38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</row>
    <row r="1157" spans="1:40" ht="12.75">
      <c r="A1157" s="13"/>
      <c r="B1157" s="13"/>
      <c r="C1157" s="1"/>
      <c r="D1157" s="37"/>
      <c r="E1157" s="38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</row>
    <row r="1158" spans="1:40" ht="12.75">
      <c r="A1158" s="13"/>
      <c r="B1158" s="13"/>
      <c r="C1158" s="1"/>
      <c r="D1158" s="37"/>
      <c r="E1158" s="38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</row>
    <row r="1159" spans="1:40" ht="12.75">
      <c r="A1159" s="13"/>
      <c r="B1159" s="13"/>
      <c r="C1159" s="1"/>
      <c r="D1159" s="37"/>
      <c r="E1159" s="38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</row>
    <row r="1160" spans="1:40" ht="12.75">
      <c r="A1160" s="13"/>
      <c r="B1160" s="13"/>
      <c r="C1160" s="1"/>
      <c r="D1160" s="37"/>
      <c r="E1160" s="38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</row>
    <row r="1161" spans="1:40" ht="12.75">
      <c r="A1161" s="13"/>
      <c r="B1161" s="13"/>
      <c r="C1161" s="1"/>
      <c r="D1161" s="37"/>
      <c r="E1161" s="38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</row>
    <row r="1162" spans="1:40" ht="12.75">
      <c r="A1162" s="13"/>
      <c r="B1162" s="13"/>
      <c r="C1162" s="1"/>
      <c r="D1162" s="37"/>
      <c r="E1162" s="38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</row>
    <row r="1163" spans="1:40" ht="12.75">
      <c r="A1163" s="13"/>
      <c r="B1163" s="13"/>
      <c r="C1163" s="1"/>
      <c r="D1163" s="37"/>
      <c r="E1163" s="38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</row>
    <row r="1164" spans="1:40" ht="12.75">
      <c r="A1164" s="13"/>
      <c r="B1164" s="13"/>
      <c r="C1164" s="1"/>
      <c r="D1164" s="37"/>
      <c r="E1164" s="38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</row>
    <row r="1165" spans="1:40" ht="12.75">
      <c r="A1165" s="13"/>
      <c r="B1165" s="13"/>
      <c r="C1165" s="1"/>
      <c r="D1165" s="37"/>
      <c r="E1165" s="38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</row>
    <row r="1166" spans="1:40" ht="12.75">
      <c r="A1166" s="13"/>
      <c r="B1166" s="13"/>
      <c r="C1166" s="1"/>
      <c r="D1166" s="37"/>
      <c r="E1166" s="38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</row>
    <row r="1167" spans="1:40" ht="12.75">
      <c r="A1167" s="13"/>
      <c r="B1167" s="13"/>
      <c r="C1167" s="1"/>
      <c r="D1167" s="37"/>
      <c r="E1167" s="38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</row>
    <row r="1168" spans="1:40" ht="12.75">
      <c r="A1168" s="13"/>
      <c r="B1168" s="13"/>
      <c r="C1168" s="1"/>
      <c r="D1168" s="37"/>
      <c r="E1168" s="38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</row>
    <row r="1169" spans="1:40" ht="12.75">
      <c r="A1169" s="13"/>
      <c r="B1169" s="13"/>
      <c r="C1169" s="1"/>
      <c r="D1169" s="37"/>
      <c r="E1169" s="38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</row>
    <row r="1170" spans="1:40" ht="12.75">
      <c r="A1170" s="13"/>
      <c r="B1170" s="13"/>
      <c r="C1170" s="1"/>
      <c r="D1170" s="37"/>
      <c r="E1170" s="38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</row>
    <row r="1171" spans="1:40" ht="12.75">
      <c r="A1171" s="13"/>
      <c r="B1171" s="13"/>
      <c r="C1171" s="1"/>
      <c r="D1171" s="37"/>
      <c r="E1171" s="38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</row>
    <row r="1172" spans="1:40" ht="12.75">
      <c r="A1172" s="13"/>
      <c r="B1172" s="13"/>
      <c r="C1172" s="1"/>
      <c r="D1172" s="37"/>
      <c r="E1172" s="38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</row>
    <row r="1173" spans="1:40" ht="12.75">
      <c r="A1173" s="13"/>
      <c r="B1173" s="13"/>
      <c r="C1173" s="1"/>
      <c r="D1173" s="37"/>
      <c r="E1173" s="38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</row>
    <row r="1174" spans="1:40" ht="12.75">
      <c r="A1174" s="13"/>
      <c r="B1174" s="13"/>
      <c r="C1174" s="1"/>
      <c r="D1174" s="37"/>
      <c r="E1174" s="38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</row>
    <row r="1175" spans="1:40" ht="12.75">
      <c r="A1175" s="13"/>
      <c r="B1175" s="13"/>
      <c r="C1175" s="1"/>
      <c r="D1175" s="37"/>
      <c r="E1175" s="38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</row>
    <row r="1176" spans="1:40" ht="12.75">
      <c r="A1176" s="13"/>
      <c r="B1176" s="13"/>
      <c r="C1176" s="1"/>
      <c r="D1176" s="37"/>
      <c r="E1176" s="38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</row>
    <row r="1177" spans="1:40" ht="12.75">
      <c r="A1177" s="13"/>
      <c r="B1177" s="13"/>
      <c r="C1177" s="1"/>
      <c r="D1177" s="37"/>
      <c r="E1177" s="38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</row>
    <row r="1178" spans="1:40" ht="12.75">
      <c r="A1178" s="13"/>
      <c r="B1178" s="13"/>
      <c r="C1178" s="1"/>
      <c r="D1178" s="37"/>
      <c r="E1178" s="38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</row>
    <row r="1179" spans="1:40" ht="12.75">
      <c r="A1179" s="13"/>
      <c r="B1179" s="13"/>
      <c r="C1179" s="1"/>
      <c r="D1179" s="37"/>
      <c r="E1179" s="38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</row>
    <row r="1180" spans="1:40" ht="12.75">
      <c r="A1180" s="13"/>
      <c r="B1180" s="13"/>
      <c r="C1180" s="1"/>
      <c r="D1180" s="37"/>
      <c r="E1180" s="38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</row>
    <row r="1181" spans="1:40" ht="12.75">
      <c r="A1181" s="13"/>
      <c r="B1181" s="13"/>
      <c r="C1181" s="1"/>
      <c r="D1181" s="37"/>
      <c r="E1181" s="38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</row>
    <row r="1182" spans="1:40" ht="12.75">
      <c r="A1182" s="13"/>
      <c r="B1182" s="13"/>
      <c r="C1182" s="1"/>
      <c r="D1182" s="37"/>
      <c r="E1182" s="38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</row>
    <row r="1183" spans="1:40" ht="12.75">
      <c r="A1183" s="13"/>
      <c r="B1183" s="13"/>
      <c r="C1183" s="1"/>
      <c r="D1183" s="37"/>
      <c r="E1183" s="38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</row>
    <row r="1184" spans="1:40" ht="12.75">
      <c r="A1184" s="13"/>
      <c r="B1184" s="13"/>
      <c r="C1184" s="1"/>
      <c r="D1184" s="37"/>
      <c r="E1184" s="38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</row>
    <row r="1185" spans="1:40" ht="12.75">
      <c r="A1185" s="13"/>
      <c r="B1185" s="13"/>
      <c r="C1185" s="1"/>
      <c r="D1185" s="37"/>
      <c r="E1185" s="38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</row>
    <row r="1186" spans="1:40" ht="12.75">
      <c r="A1186" s="13"/>
      <c r="B1186" s="13"/>
      <c r="C1186" s="1"/>
      <c r="D1186" s="37"/>
      <c r="E1186" s="38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</row>
    <row r="1187" spans="1:40" ht="12.75">
      <c r="A1187" s="13"/>
      <c r="B1187" s="13"/>
      <c r="C1187" s="1"/>
      <c r="D1187" s="37"/>
      <c r="E1187" s="38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</row>
    <row r="1188" spans="1:40" ht="12.75">
      <c r="A1188" s="13"/>
      <c r="B1188" s="13"/>
      <c r="C1188" s="1"/>
      <c r="D1188" s="37"/>
      <c r="E1188" s="38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</row>
    <row r="1189" spans="1:40" ht="12.75">
      <c r="A1189" s="13"/>
      <c r="B1189" s="13"/>
      <c r="C1189" s="1"/>
      <c r="D1189" s="37"/>
      <c r="E1189" s="38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</row>
    <row r="1190" spans="1:40" ht="12.75">
      <c r="A1190" s="13"/>
      <c r="B1190" s="13"/>
      <c r="C1190" s="1"/>
      <c r="D1190" s="37"/>
      <c r="E1190" s="38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</row>
    <row r="1191" spans="1:40" ht="12.75">
      <c r="A1191" s="13"/>
      <c r="B1191" s="13"/>
      <c r="C1191" s="1"/>
      <c r="D1191" s="37"/>
      <c r="E1191" s="38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</row>
    <row r="1192" spans="1:40" ht="12.75">
      <c r="A1192" s="13"/>
      <c r="B1192" s="13"/>
      <c r="C1192" s="1"/>
      <c r="D1192" s="37"/>
      <c r="E1192" s="38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</row>
    <row r="1193" spans="1:40" ht="12.75">
      <c r="A1193" s="13"/>
      <c r="B1193" s="13"/>
      <c r="C1193" s="1"/>
      <c r="D1193" s="37"/>
      <c r="E1193" s="38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</row>
    <row r="1194" spans="1:40" ht="12.75">
      <c r="A1194" s="13"/>
      <c r="B1194" s="13"/>
      <c r="C1194" s="1"/>
      <c r="D1194" s="37"/>
      <c r="E1194" s="38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</row>
    <row r="1195" spans="1:40" ht="12.75">
      <c r="A1195" s="13"/>
      <c r="B1195" s="13"/>
      <c r="C1195" s="1"/>
      <c r="D1195" s="37"/>
      <c r="E1195" s="38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</row>
    <row r="1196" spans="1:40" ht="12.75">
      <c r="A1196" s="13"/>
      <c r="B1196" s="13"/>
      <c r="C1196" s="1"/>
      <c r="D1196" s="37"/>
      <c r="E1196" s="38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</row>
    <row r="1197" spans="1:40" ht="12.75">
      <c r="A1197" s="13"/>
      <c r="B1197" s="13"/>
      <c r="C1197" s="1"/>
      <c r="D1197" s="37"/>
      <c r="E1197" s="38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</row>
    <row r="1198" spans="1:40" ht="12.75">
      <c r="A1198" s="13"/>
      <c r="B1198" s="13"/>
      <c r="C1198" s="1"/>
      <c r="D1198" s="37"/>
      <c r="E1198" s="38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</row>
    <row r="1199" spans="1:40" ht="12.75">
      <c r="A1199" s="13"/>
      <c r="B1199" s="13"/>
      <c r="C1199" s="1"/>
      <c r="D1199" s="37"/>
      <c r="E1199" s="38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</row>
    <row r="1200" spans="1:40" ht="12.75">
      <c r="A1200" s="13"/>
      <c r="B1200" s="13"/>
      <c r="C1200" s="1"/>
      <c r="D1200" s="37"/>
      <c r="E1200" s="38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</row>
    <row r="1201" spans="1:40" ht="12.75">
      <c r="A1201" s="13"/>
      <c r="B1201" s="13"/>
      <c r="C1201" s="1"/>
      <c r="D1201" s="37"/>
      <c r="E1201" s="38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</row>
    <row r="1202" spans="1:40" ht="12.75">
      <c r="A1202" s="13"/>
      <c r="B1202" s="13"/>
      <c r="C1202" s="1"/>
      <c r="D1202" s="37"/>
      <c r="E1202" s="38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</row>
    <row r="1203" spans="1:40" ht="12.75">
      <c r="A1203" s="13"/>
      <c r="B1203" s="13"/>
      <c r="C1203" s="1"/>
      <c r="D1203" s="37"/>
      <c r="E1203" s="38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</row>
    <row r="1204" spans="1:40" ht="12.75">
      <c r="A1204" s="13"/>
      <c r="B1204" s="13"/>
      <c r="C1204" s="1"/>
      <c r="D1204" s="37"/>
      <c r="E1204" s="38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</row>
    <row r="1205" spans="1:40" ht="12.75">
      <c r="A1205" s="13"/>
      <c r="B1205" s="13"/>
      <c r="C1205" s="1"/>
      <c r="D1205" s="37"/>
      <c r="E1205" s="38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</row>
    <row r="1206" spans="1:40" ht="12.75">
      <c r="A1206" s="13"/>
      <c r="B1206" s="13"/>
      <c r="C1206" s="1"/>
      <c r="D1206" s="37"/>
      <c r="E1206" s="38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</row>
    <row r="1207" spans="1:40" ht="12.75">
      <c r="A1207" s="13"/>
      <c r="B1207" s="13"/>
      <c r="C1207" s="1"/>
      <c r="D1207" s="37"/>
      <c r="E1207" s="38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</row>
    <row r="1208" spans="1:40" ht="12.75">
      <c r="A1208" s="13"/>
      <c r="B1208" s="13"/>
      <c r="C1208" s="1"/>
      <c r="D1208" s="37"/>
      <c r="E1208" s="38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</row>
    <row r="1209" spans="1:40" ht="12.75">
      <c r="A1209" s="13"/>
      <c r="B1209" s="13"/>
      <c r="C1209" s="1"/>
      <c r="D1209" s="37"/>
      <c r="E1209" s="38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</row>
    <row r="1210" spans="1:40" ht="12.75">
      <c r="A1210" s="13"/>
      <c r="B1210" s="13"/>
      <c r="C1210" s="1"/>
      <c r="D1210" s="37"/>
      <c r="E1210" s="38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</row>
    <row r="1211" spans="1:40" ht="12.75">
      <c r="A1211" s="13"/>
      <c r="B1211" s="13"/>
      <c r="C1211" s="1"/>
      <c r="D1211" s="37"/>
      <c r="E1211" s="38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</row>
    <row r="1212" spans="1:40" ht="12.75">
      <c r="A1212" s="13"/>
      <c r="B1212" s="13"/>
      <c r="C1212" s="1"/>
      <c r="D1212" s="37"/>
      <c r="E1212" s="38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</row>
    <row r="1213" spans="1:40" ht="12.75">
      <c r="A1213" s="13"/>
      <c r="B1213" s="13"/>
      <c r="C1213" s="1"/>
      <c r="D1213" s="37"/>
      <c r="E1213" s="38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</row>
    <row r="1214" spans="1:40" ht="12.75">
      <c r="A1214" s="13"/>
      <c r="B1214" s="13"/>
      <c r="C1214" s="1"/>
      <c r="D1214" s="37"/>
      <c r="E1214" s="38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</row>
    <row r="1215" spans="1:40" ht="12.75">
      <c r="A1215" s="13"/>
      <c r="B1215" s="13"/>
      <c r="C1215" s="1"/>
      <c r="D1215" s="37"/>
      <c r="E1215" s="38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</row>
    <row r="1216" spans="1:40" ht="12.75">
      <c r="A1216" s="13"/>
      <c r="B1216" s="13"/>
      <c r="C1216" s="1"/>
      <c r="D1216" s="37"/>
      <c r="E1216" s="38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</row>
    <row r="1217" spans="1:40" ht="12.75">
      <c r="A1217" s="13"/>
      <c r="B1217" s="13"/>
      <c r="C1217" s="1"/>
      <c r="D1217" s="37"/>
      <c r="E1217" s="38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</row>
    <row r="1218" spans="1:40" ht="12.75">
      <c r="A1218" s="13"/>
      <c r="B1218" s="13"/>
      <c r="C1218" s="1"/>
      <c r="D1218" s="37"/>
      <c r="E1218" s="38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</row>
    <row r="1219" spans="1:40" ht="12.75">
      <c r="A1219" s="13"/>
      <c r="B1219" s="13"/>
      <c r="C1219" s="1"/>
      <c r="D1219" s="37"/>
      <c r="E1219" s="38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</row>
    <row r="1220" spans="1:40" ht="12.75">
      <c r="A1220" s="13"/>
      <c r="B1220" s="13"/>
      <c r="C1220" s="1"/>
      <c r="D1220" s="37"/>
      <c r="E1220" s="38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</row>
    <row r="1221" spans="1:40" ht="12.75">
      <c r="A1221" s="13"/>
      <c r="B1221" s="13"/>
      <c r="C1221" s="1"/>
      <c r="D1221" s="37"/>
      <c r="E1221" s="38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</row>
    <row r="1222" spans="1:40" ht="12.75">
      <c r="A1222" s="13"/>
      <c r="B1222" s="13"/>
      <c r="C1222" s="1"/>
      <c r="D1222" s="37"/>
      <c r="E1222" s="38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</row>
    <row r="1223" spans="1:40" ht="12.75">
      <c r="A1223" s="13"/>
      <c r="B1223" s="13"/>
      <c r="C1223" s="1"/>
      <c r="D1223" s="37"/>
      <c r="E1223" s="38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</row>
    <row r="1224" spans="1:40" ht="12.75">
      <c r="A1224" s="13"/>
      <c r="B1224" s="13"/>
      <c r="C1224" s="1"/>
      <c r="D1224" s="37"/>
      <c r="E1224" s="38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</row>
    <row r="1225" spans="1:40" ht="12.75">
      <c r="A1225" s="13"/>
      <c r="B1225" s="13"/>
      <c r="C1225" s="1"/>
      <c r="D1225" s="37"/>
      <c r="E1225" s="38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</row>
    <row r="1226" spans="1:40" ht="12.75">
      <c r="A1226" s="13"/>
      <c r="B1226" s="13"/>
      <c r="C1226" s="1"/>
      <c r="D1226" s="37"/>
      <c r="E1226" s="38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</row>
    <row r="1227" spans="1:40" ht="12.75">
      <c r="A1227" s="13"/>
      <c r="B1227" s="13"/>
      <c r="C1227" s="1"/>
      <c r="D1227" s="37"/>
      <c r="E1227" s="38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</row>
    <row r="1228" spans="1:40" ht="12.75">
      <c r="A1228" s="13"/>
      <c r="B1228" s="13"/>
      <c r="C1228" s="1"/>
      <c r="D1228" s="37"/>
      <c r="E1228" s="38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</row>
    <row r="1229" spans="1:40" ht="12.75">
      <c r="A1229" s="13"/>
      <c r="B1229" s="13"/>
      <c r="C1229" s="1"/>
      <c r="D1229" s="37"/>
      <c r="E1229" s="38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</row>
    <row r="1230" spans="1:40" ht="12.75">
      <c r="A1230" s="13"/>
      <c r="B1230" s="13"/>
      <c r="C1230" s="1"/>
      <c r="D1230" s="37"/>
      <c r="E1230" s="38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</row>
    <row r="1231" spans="1:40" ht="12.75">
      <c r="A1231" s="13"/>
      <c r="B1231" s="13"/>
      <c r="C1231" s="1"/>
      <c r="D1231" s="37"/>
      <c r="E1231" s="38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</row>
    <row r="1232" spans="1:40" ht="12.75">
      <c r="A1232" s="13"/>
      <c r="B1232" s="13"/>
      <c r="C1232" s="1"/>
      <c r="D1232" s="37"/>
      <c r="E1232" s="38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</row>
    <row r="1233" spans="1:40" ht="12.75">
      <c r="A1233" s="13"/>
      <c r="B1233" s="13"/>
      <c r="C1233" s="1"/>
      <c r="D1233" s="37"/>
      <c r="E1233" s="38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</row>
    <row r="1234" spans="1:40" ht="12.75">
      <c r="A1234" s="13"/>
      <c r="B1234" s="13"/>
      <c r="C1234" s="1"/>
      <c r="D1234" s="37"/>
      <c r="E1234" s="38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</row>
    <row r="1235" spans="1:40" ht="12.75">
      <c r="A1235" s="13"/>
      <c r="B1235" s="13"/>
      <c r="C1235" s="1"/>
      <c r="D1235" s="37"/>
      <c r="E1235" s="38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</row>
    <row r="1236" spans="1:40" ht="12.75">
      <c r="A1236" s="13"/>
      <c r="B1236" s="13"/>
      <c r="C1236" s="1"/>
      <c r="D1236" s="37"/>
      <c r="E1236" s="38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</row>
    <row r="1237" spans="1:40" ht="12.75">
      <c r="A1237" s="13"/>
      <c r="B1237" s="13"/>
      <c r="C1237" s="1"/>
      <c r="D1237" s="37"/>
      <c r="E1237" s="38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</row>
    <row r="1238" spans="1:40" ht="12.75">
      <c r="A1238" s="13"/>
      <c r="B1238" s="13"/>
      <c r="C1238" s="1"/>
      <c r="D1238" s="37"/>
      <c r="E1238" s="38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</row>
    <row r="1239" spans="1:40" ht="12.75">
      <c r="A1239" s="13"/>
      <c r="B1239" s="13"/>
      <c r="C1239" s="1"/>
      <c r="D1239" s="37"/>
      <c r="E1239" s="38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</row>
    <row r="1240" spans="1:40" ht="12.75">
      <c r="A1240" s="13"/>
      <c r="B1240" s="13"/>
      <c r="C1240" s="1"/>
      <c r="D1240" s="37"/>
      <c r="E1240" s="38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</row>
    <row r="1241" spans="1:40" ht="12.75">
      <c r="A1241" s="13"/>
      <c r="B1241" s="13"/>
      <c r="C1241" s="1"/>
      <c r="D1241" s="37"/>
      <c r="E1241" s="38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</row>
    <row r="1242" spans="1:40" ht="12.75">
      <c r="A1242" s="13"/>
      <c r="B1242" s="13"/>
      <c r="C1242" s="1"/>
      <c r="D1242" s="37"/>
      <c r="E1242" s="38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</row>
    <row r="1243" spans="1:40" ht="12.75">
      <c r="A1243" s="13"/>
      <c r="B1243" s="13"/>
      <c r="C1243" s="1"/>
      <c r="D1243" s="37"/>
      <c r="E1243" s="38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</row>
    <row r="1244" spans="1:40" ht="12.75">
      <c r="A1244" s="13"/>
      <c r="B1244" s="13"/>
      <c r="C1244" s="1"/>
      <c r="D1244" s="37"/>
      <c r="E1244" s="38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</row>
    <row r="1245" spans="1:40" ht="12.75">
      <c r="A1245" s="13"/>
      <c r="B1245" s="13"/>
      <c r="C1245" s="1"/>
      <c r="D1245" s="37"/>
      <c r="E1245" s="38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</row>
    <row r="1246" spans="1:40" ht="12.75">
      <c r="A1246" s="13"/>
      <c r="B1246" s="13"/>
      <c r="C1246" s="1"/>
      <c r="D1246" s="37"/>
      <c r="E1246" s="38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</row>
    <row r="1247" spans="1:40" ht="12.75">
      <c r="A1247" s="13"/>
      <c r="B1247" s="13"/>
      <c r="C1247" s="1"/>
      <c r="D1247" s="37"/>
      <c r="E1247" s="38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</row>
    <row r="1248" spans="1:40" ht="12.75">
      <c r="A1248" s="13"/>
      <c r="B1248" s="13"/>
      <c r="C1248" s="1"/>
      <c r="D1248" s="37"/>
      <c r="E1248" s="38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</row>
    <row r="1249" spans="1:40" ht="12.75">
      <c r="A1249" s="13"/>
      <c r="B1249" s="13"/>
      <c r="C1249" s="1"/>
      <c r="D1249" s="37"/>
      <c r="E1249" s="38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</row>
    <row r="1250" spans="1:40" ht="12.75">
      <c r="A1250" s="13"/>
      <c r="B1250" s="13"/>
      <c r="C1250" s="1"/>
      <c r="D1250" s="37"/>
      <c r="E1250" s="38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</row>
    <row r="1251" spans="1:40" ht="12.75">
      <c r="A1251" s="13"/>
      <c r="B1251" s="13"/>
      <c r="C1251" s="1"/>
      <c r="D1251" s="37"/>
      <c r="E1251" s="38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</row>
    <row r="1252" spans="1:40" ht="12.75">
      <c r="A1252" s="13"/>
      <c r="B1252" s="13"/>
      <c r="C1252" s="1"/>
      <c r="D1252" s="37"/>
      <c r="E1252" s="38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</row>
    <row r="1253" spans="1:40" ht="12.75">
      <c r="A1253" s="13"/>
      <c r="B1253" s="13"/>
      <c r="C1253" s="1"/>
      <c r="D1253" s="37"/>
      <c r="E1253" s="38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</row>
    <row r="1254" spans="1:40" ht="12.75">
      <c r="A1254" s="13"/>
      <c r="B1254" s="13"/>
      <c r="C1254" s="1"/>
      <c r="D1254" s="37"/>
      <c r="E1254" s="38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</row>
    <row r="1255" spans="1:40" ht="12.75">
      <c r="A1255" s="13"/>
      <c r="B1255" s="13"/>
      <c r="C1255" s="1"/>
      <c r="D1255" s="37"/>
      <c r="E1255" s="38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</row>
    <row r="1256" spans="1:40" ht="12.75">
      <c r="A1256" s="13"/>
      <c r="B1256" s="13"/>
      <c r="C1256" s="1"/>
      <c r="D1256" s="37"/>
      <c r="E1256" s="38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</row>
    <row r="1257" spans="1:40" ht="12.75">
      <c r="A1257" s="13"/>
      <c r="B1257" s="13"/>
      <c r="C1257" s="1"/>
      <c r="D1257" s="37"/>
      <c r="E1257" s="38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</row>
    <row r="1258" spans="1:40" ht="12.75">
      <c r="A1258" s="13"/>
      <c r="B1258" s="13"/>
      <c r="C1258" s="1"/>
      <c r="D1258" s="37"/>
      <c r="E1258" s="38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</row>
    <row r="1259" spans="1:40" ht="12.75">
      <c r="A1259" s="13"/>
      <c r="B1259" s="13"/>
      <c r="C1259" s="1"/>
      <c r="D1259" s="37"/>
      <c r="E1259" s="38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</row>
    <row r="1260" spans="1:40" ht="12.75">
      <c r="A1260" s="13"/>
      <c r="B1260" s="13"/>
      <c r="C1260" s="1"/>
      <c r="D1260" s="37"/>
      <c r="E1260" s="38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</row>
    <row r="1261" spans="1:40" ht="12.75">
      <c r="A1261" s="13"/>
      <c r="B1261" s="13"/>
      <c r="C1261" s="1"/>
      <c r="D1261" s="37"/>
      <c r="E1261" s="38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</row>
    <row r="1262" spans="1:40" ht="12.75">
      <c r="A1262" s="13"/>
      <c r="B1262" s="13"/>
      <c r="C1262" s="1"/>
      <c r="D1262" s="37"/>
      <c r="E1262" s="38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</row>
    <row r="1263" spans="1:40" ht="12.75">
      <c r="A1263" s="13"/>
      <c r="B1263" s="13"/>
      <c r="C1263" s="1"/>
      <c r="D1263" s="37"/>
      <c r="E1263" s="38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</row>
    <row r="1264" spans="1:40" ht="12.75">
      <c r="A1264" s="13"/>
      <c r="B1264" s="13"/>
      <c r="C1264" s="1"/>
      <c r="D1264" s="37"/>
      <c r="E1264" s="38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</row>
    <row r="1265" spans="1:40" ht="12.75">
      <c r="A1265" s="13"/>
      <c r="B1265" s="13"/>
      <c r="C1265" s="1"/>
      <c r="D1265" s="37"/>
      <c r="E1265" s="38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</row>
    <row r="1266" spans="1:40" ht="12.75">
      <c r="A1266" s="13"/>
      <c r="B1266" s="13"/>
      <c r="C1266" s="1"/>
      <c r="D1266" s="37"/>
      <c r="E1266" s="38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</row>
    <row r="1267" spans="1:40" ht="12.75">
      <c r="A1267" s="13"/>
      <c r="B1267" s="13"/>
      <c r="C1267" s="1"/>
      <c r="D1267" s="37"/>
      <c r="E1267" s="38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</row>
    <row r="1268" spans="1:40" ht="12.75">
      <c r="A1268" s="13"/>
      <c r="B1268" s="13"/>
      <c r="C1268" s="1"/>
      <c r="D1268" s="37"/>
      <c r="E1268" s="38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</row>
    <row r="1269" spans="1:40" ht="12.75">
      <c r="A1269" s="13"/>
      <c r="B1269" s="13"/>
      <c r="C1269" s="1"/>
      <c r="D1269" s="37"/>
      <c r="E1269" s="38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</row>
    <row r="1270" spans="1:40" ht="12.75">
      <c r="A1270" s="13"/>
      <c r="B1270" s="13"/>
      <c r="C1270" s="1"/>
      <c r="D1270" s="37"/>
      <c r="E1270" s="38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</row>
    <row r="1271" spans="1:40" ht="12.75">
      <c r="A1271" s="13"/>
      <c r="B1271" s="13"/>
      <c r="C1271" s="1"/>
      <c r="D1271" s="37"/>
      <c r="E1271" s="38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</row>
    <row r="1272" spans="1:40" ht="12.75">
      <c r="A1272" s="13"/>
      <c r="B1272" s="13"/>
      <c r="C1272" s="1"/>
      <c r="D1272" s="37"/>
      <c r="E1272" s="38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</row>
    <row r="1273" spans="1:40" ht="12.75">
      <c r="A1273" s="13"/>
      <c r="B1273" s="13"/>
      <c r="C1273" s="1"/>
      <c r="D1273" s="37"/>
      <c r="E1273" s="38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</row>
    <row r="1274" spans="1:40" ht="12.75">
      <c r="A1274" s="13"/>
      <c r="B1274" s="13"/>
      <c r="C1274" s="1"/>
      <c r="D1274" s="37"/>
      <c r="E1274" s="38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</row>
    <row r="1275" spans="1:40" ht="12.75">
      <c r="A1275" s="13"/>
      <c r="B1275" s="13"/>
      <c r="C1275" s="1"/>
      <c r="D1275" s="37"/>
      <c r="E1275" s="38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</row>
    <row r="1276" spans="1:40" ht="12.75">
      <c r="A1276" s="13"/>
      <c r="B1276" s="13"/>
      <c r="C1276" s="1"/>
      <c r="D1276" s="37"/>
      <c r="E1276" s="38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</row>
    <row r="1277" spans="1:40" ht="12.75">
      <c r="A1277" s="13"/>
      <c r="B1277" s="13"/>
      <c r="C1277" s="1"/>
      <c r="D1277" s="37"/>
      <c r="E1277" s="38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</row>
    <row r="1278" spans="1:40" ht="12.75">
      <c r="A1278" s="13"/>
      <c r="B1278" s="13"/>
      <c r="C1278" s="1"/>
      <c r="D1278" s="37"/>
      <c r="E1278" s="38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</row>
    <row r="1279" spans="1:40" ht="12.75">
      <c r="A1279" s="13"/>
      <c r="B1279" s="13"/>
      <c r="C1279" s="1"/>
      <c r="D1279" s="37"/>
      <c r="E1279" s="38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</row>
    <row r="1280" spans="1:40" ht="12.75">
      <c r="A1280" s="13"/>
      <c r="B1280" s="13"/>
      <c r="C1280" s="1"/>
      <c r="D1280" s="37"/>
      <c r="E1280" s="38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</row>
    <row r="1281" spans="1:40" ht="12.75">
      <c r="A1281" s="13"/>
      <c r="B1281" s="13"/>
      <c r="C1281" s="1"/>
      <c r="D1281" s="37"/>
      <c r="E1281" s="38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</row>
    <row r="1282" spans="1:40" ht="12.75">
      <c r="A1282" s="13"/>
      <c r="B1282" s="13"/>
      <c r="C1282" s="1"/>
      <c r="D1282" s="37"/>
      <c r="E1282" s="38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</row>
    <row r="1283" spans="1:40" ht="12.75">
      <c r="A1283" s="13"/>
      <c r="B1283" s="13"/>
      <c r="C1283" s="1"/>
      <c r="D1283" s="37"/>
      <c r="E1283" s="38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</row>
    <row r="1284" spans="1:40" ht="12.75">
      <c r="A1284" s="13"/>
      <c r="B1284" s="13"/>
      <c r="C1284" s="1"/>
      <c r="D1284" s="37"/>
      <c r="E1284" s="38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</row>
    <row r="1285" spans="1:40" ht="12.75">
      <c r="A1285" s="13"/>
      <c r="B1285" s="13"/>
      <c r="C1285" s="1"/>
      <c r="D1285" s="37"/>
      <c r="E1285" s="38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</row>
    <row r="1286" spans="1:40" ht="12.75">
      <c r="A1286" s="13"/>
      <c r="B1286" s="13"/>
      <c r="C1286" s="1"/>
      <c r="D1286" s="37"/>
      <c r="E1286" s="38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</row>
    <row r="1287" spans="1:40" ht="12.75">
      <c r="A1287" s="13"/>
      <c r="B1287" s="13"/>
      <c r="C1287" s="1"/>
      <c r="D1287" s="37"/>
      <c r="E1287" s="38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</row>
    <row r="1288" spans="1:40" ht="12.75">
      <c r="A1288" s="13"/>
      <c r="B1288" s="13"/>
      <c r="C1288" s="1"/>
      <c r="D1288" s="37"/>
      <c r="E1288" s="38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</row>
    <row r="1289" spans="1:40" ht="12.75">
      <c r="A1289" s="13"/>
      <c r="B1289" s="13"/>
      <c r="C1289" s="1"/>
      <c r="D1289" s="37"/>
      <c r="E1289" s="38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</row>
    <row r="1290" spans="1:40" ht="12.75">
      <c r="A1290" s="13"/>
      <c r="B1290" s="13"/>
      <c r="C1290" s="1"/>
      <c r="D1290" s="37"/>
      <c r="E1290" s="38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</row>
    <row r="1291" spans="1:40" ht="12.75">
      <c r="A1291" s="13"/>
      <c r="B1291" s="13"/>
      <c r="C1291" s="1"/>
      <c r="D1291" s="37"/>
      <c r="E1291" s="38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</row>
    <row r="1292" spans="1:40" ht="12.75">
      <c r="A1292" s="13"/>
      <c r="B1292" s="13"/>
      <c r="C1292" s="1"/>
      <c r="D1292" s="37"/>
      <c r="E1292" s="38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</row>
    <row r="1293" spans="1:40" ht="12.75">
      <c r="A1293" s="13"/>
      <c r="B1293" s="13"/>
      <c r="C1293" s="1"/>
      <c r="D1293" s="37"/>
      <c r="E1293" s="38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</row>
    <row r="1294" spans="1:40" ht="12.75">
      <c r="A1294" s="13"/>
      <c r="B1294" s="13"/>
      <c r="C1294" s="1"/>
      <c r="D1294" s="37"/>
      <c r="E1294" s="38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</row>
    <row r="1295" spans="1:40" ht="12.75">
      <c r="A1295" s="13"/>
      <c r="B1295" s="13"/>
      <c r="C1295" s="1"/>
      <c r="D1295" s="37"/>
      <c r="E1295" s="38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</row>
    <row r="1296" spans="1:40" ht="12.75">
      <c r="A1296" s="13"/>
      <c r="B1296" s="13"/>
      <c r="C1296" s="1"/>
      <c r="D1296" s="37"/>
      <c r="E1296" s="38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</row>
    <row r="1297" spans="1:40" ht="12.75">
      <c r="A1297" s="13"/>
      <c r="B1297" s="13"/>
      <c r="C1297" s="1"/>
      <c r="D1297" s="37"/>
      <c r="E1297" s="38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</row>
    <row r="1298" spans="1:40" ht="12.75">
      <c r="A1298" s="13"/>
      <c r="B1298" s="13"/>
      <c r="C1298" s="1"/>
      <c r="D1298" s="37"/>
      <c r="E1298" s="38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</row>
    <row r="1299" spans="1:40" ht="12.75">
      <c r="A1299" s="13"/>
      <c r="B1299" s="13"/>
      <c r="C1299" s="1"/>
      <c r="D1299" s="37"/>
      <c r="E1299" s="38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</row>
    <row r="1300" spans="1:40" ht="12.75">
      <c r="A1300" s="13"/>
      <c r="B1300" s="13"/>
      <c r="C1300" s="1"/>
      <c r="D1300" s="37"/>
      <c r="E1300" s="38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</row>
    <row r="1301" spans="1:40" ht="12.75">
      <c r="A1301" s="13"/>
      <c r="B1301" s="13"/>
      <c r="C1301" s="1"/>
      <c r="D1301" s="37"/>
      <c r="E1301" s="38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</row>
    <row r="1302" spans="1:40" ht="12.75">
      <c r="A1302" s="13"/>
      <c r="B1302" s="13"/>
      <c r="C1302" s="1"/>
      <c r="D1302" s="37"/>
      <c r="E1302" s="38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</row>
    <row r="1303" spans="1:40" ht="12.75">
      <c r="A1303" s="13"/>
      <c r="B1303" s="13"/>
      <c r="C1303" s="1"/>
      <c r="D1303" s="37"/>
      <c r="E1303" s="38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</row>
    <row r="1304" spans="1:40" ht="12.75">
      <c r="A1304" s="13"/>
      <c r="B1304" s="13"/>
      <c r="C1304" s="1"/>
      <c r="D1304" s="37"/>
      <c r="E1304" s="38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</row>
    <row r="1305" spans="1:40" ht="12.75">
      <c r="A1305" s="13"/>
      <c r="B1305" s="13"/>
      <c r="C1305" s="1"/>
      <c r="D1305" s="37"/>
      <c r="E1305" s="38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</row>
    <row r="1306" spans="1:40" ht="12.75">
      <c r="A1306" s="13"/>
      <c r="B1306" s="13"/>
      <c r="C1306" s="1"/>
      <c r="D1306" s="37"/>
      <c r="E1306" s="38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</row>
    <row r="1307" spans="1:40" ht="12.75">
      <c r="A1307" s="13"/>
      <c r="B1307" s="13"/>
      <c r="C1307" s="1"/>
      <c r="D1307" s="37"/>
      <c r="E1307" s="38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</row>
    <row r="1308" spans="1:40" ht="12.75">
      <c r="A1308" s="13"/>
      <c r="B1308" s="13"/>
      <c r="C1308" s="1"/>
      <c r="D1308" s="37"/>
      <c r="E1308" s="38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</row>
    <row r="1309" spans="1:40" ht="12.75">
      <c r="A1309" s="13"/>
      <c r="B1309" s="13"/>
      <c r="C1309" s="1"/>
      <c r="D1309" s="37"/>
      <c r="E1309" s="38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</row>
    <row r="1310" spans="1:40" ht="12.75">
      <c r="A1310" s="13"/>
      <c r="B1310" s="13"/>
      <c r="C1310" s="1"/>
      <c r="D1310" s="37"/>
      <c r="E1310" s="38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</row>
    <row r="1311" spans="1:40" ht="12.75">
      <c r="A1311" s="13"/>
      <c r="B1311" s="13"/>
      <c r="C1311" s="1"/>
      <c r="D1311" s="37"/>
      <c r="E1311" s="38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</row>
    <row r="1312" spans="1:40" ht="12.75">
      <c r="A1312" s="13"/>
      <c r="B1312" s="13"/>
      <c r="C1312" s="1"/>
      <c r="D1312" s="37"/>
      <c r="E1312" s="38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</row>
    <row r="1313" spans="1:40" ht="12.75">
      <c r="A1313" s="13"/>
      <c r="B1313" s="13"/>
      <c r="C1313" s="1"/>
      <c r="D1313" s="37"/>
      <c r="E1313" s="38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</row>
    <row r="1314" spans="1:40" ht="12.75">
      <c r="A1314" s="13"/>
      <c r="B1314" s="13"/>
      <c r="C1314" s="1"/>
      <c r="D1314" s="37"/>
      <c r="E1314" s="38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</row>
    <row r="1315" spans="1:40" ht="12.75">
      <c r="A1315" s="13"/>
      <c r="B1315" s="13"/>
      <c r="C1315" s="1"/>
      <c r="D1315" s="37"/>
      <c r="E1315" s="38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</row>
    <row r="1316" spans="1:40" ht="12.75">
      <c r="A1316" s="13"/>
      <c r="B1316" s="13"/>
      <c r="C1316" s="1"/>
      <c r="D1316" s="37"/>
      <c r="E1316" s="38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</row>
    <row r="1317" spans="1:40" ht="12.75">
      <c r="A1317" s="13"/>
      <c r="B1317" s="13"/>
      <c r="C1317" s="1"/>
      <c r="D1317" s="37"/>
      <c r="E1317" s="38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</row>
    <row r="1318" spans="1:40" ht="12.75">
      <c r="A1318" s="13"/>
      <c r="B1318" s="13"/>
      <c r="C1318" s="1"/>
      <c r="D1318" s="37"/>
      <c r="E1318" s="38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</row>
    <row r="1319" spans="1:40" ht="12.75">
      <c r="A1319" s="13"/>
      <c r="B1319" s="13"/>
      <c r="C1319" s="1"/>
      <c r="D1319" s="37"/>
      <c r="E1319" s="38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</row>
    <row r="1320" spans="1:40" ht="12.75">
      <c r="A1320" s="13"/>
      <c r="B1320" s="13"/>
      <c r="C1320" s="1"/>
      <c r="D1320" s="37"/>
      <c r="E1320" s="38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</row>
    <row r="1321" spans="1:40" ht="12.75">
      <c r="A1321" s="13"/>
      <c r="B1321" s="13"/>
      <c r="C1321" s="1"/>
      <c r="D1321" s="37"/>
      <c r="E1321" s="38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</row>
    <row r="1322" spans="1:40" ht="12.75">
      <c r="A1322" s="13"/>
      <c r="B1322" s="13"/>
      <c r="C1322" s="1"/>
      <c r="D1322" s="37"/>
      <c r="E1322" s="38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</row>
    <row r="1323" spans="1:40" ht="12.75">
      <c r="A1323" s="13"/>
      <c r="B1323" s="13"/>
      <c r="C1323" s="1"/>
      <c r="D1323" s="37"/>
      <c r="E1323" s="38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</row>
    <row r="1324" spans="1:40" ht="12.75">
      <c r="A1324" s="13"/>
      <c r="B1324" s="13"/>
      <c r="C1324" s="1"/>
      <c r="D1324" s="37"/>
      <c r="E1324" s="38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</row>
    <row r="1325" spans="1:40" ht="12.75">
      <c r="A1325" s="13"/>
      <c r="B1325" s="13"/>
      <c r="C1325" s="1"/>
      <c r="D1325" s="37"/>
      <c r="E1325" s="38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</row>
    <row r="1326" spans="1:40" ht="12.75">
      <c r="A1326" s="13"/>
      <c r="B1326" s="13"/>
      <c r="C1326" s="1"/>
      <c r="D1326" s="37"/>
      <c r="E1326" s="38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</row>
    <row r="1327" spans="1:40" ht="12.75">
      <c r="A1327" s="13"/>
      <c r="B1327" s="13"/>
      <c r="C1327" s="1"/>
      <c r="D1327" s="37"/>
      <c r="E1327" s="38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</row>
    <row r="1328" spans="1:40" ht="12.75">
      <c r="A1328" s="13"/>
      <c r="B1328" s="13"/>
      <c r="C1328" s="1"/>
      <c r="D1328" s="37"/>
      <c r="E1328" s="38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</row>
    <row r="1329" spans="1:40" ht="12.75">
      <c r="A1329" s="13"/>
      <c r="B1329" s="13"/>
      <c r="C1329" s="1"/>
      <c r="D1329" s="37"/>
      <c r="E1329" s="38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</row>
    <row r="1330" spans="1:40" ht="12.75">
      <c r="A1330" s="13"/>
      <c r="B1330" s="13"/>
      <c r="C1330" s="1"/>
      <c r="D1330" s="37"/>
      <c r="E1330" s="38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</row>
    <row r="1331" spans="1:40" ht="12.75">
      <c r="A1331" s="13"/>
      <c r="B1331" s="13"/>
      <c r="C1331" s="1"/>
      <c r="D1331" s="37"/>
      <c r="E1331" s="38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</row>
    <row r="1332" spans="1:40" ht="12.75">
      <c r="A1332" s="13"/>
      <c r="B1332" s="13"/>
      <c r="C1332" s="1"/>
      <c r="D1332" s="37"/>
      <c r="E1332" s="38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</row>
    <row r="1333" spans="1:40" ht="12.75">
      <c r="A1333" s="13"/>
      <c r="B1333" s="13"/>
      <c r="C1333" s="1"/>
      <c r="D1333" s="37"/>
      <c r="E1333" s="38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</row>
    <row r="1334" spans="1:40" ht="12.75">
      <c r="A1334" s="13"/>
      <c r="B1334" s="13"/>
      <c r="C1334" s="1"/>
      <c r="D1334" s="37"/>
      <c r="E1334" s="38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</row>
    <row r="1335" spans="1:40" ht="12.75">
      <c r="A1335" s="13"/>
      <c r="B1335" s="13"/>
      <c r="C1335" s="1"/>
      <c r="D1335" s="37"/>
      <c r="E1335" s="38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</row>
    <row r="1336" spans="1:40" ht="12.75">
      <c r="A1336" s="13"/>
      <c r="B1336" s="13"/>
      <c r="C1336" s="1"/>
      <c r="D1336" s="37"/>
      <c r="E1336" s="38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</row>
    <row r="1337" spans="1:40" ht="12.75">
      <c r="A1337" s="13"/>
      <c r="B1337" s="13"/>
      <c r="C1337" s="1"/>
      <c r="D1337" s="37"/>
      <c r="E1337" s="38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</row>
    <row r="1338" spans="1:40" ht="12.75">
      <c r="A1338" s="13"/>
      <c r="B1338" s="13"/>
      <c r="C1338" s="1"/>
      <c r="D1338" s="37"/>
      <c r="E1338" s="38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</row>
    <row r="1339" spans="1:40" ht="12.75">
      <c r="A1339" s="13"/>
      <c r="B1339" s="13"/>
      <c r="C1339" s="1"/>
      <c r="D1339" s="37"/>
      <c r="E1339" s="38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</row>
    <row r="1340" spans="1:40" ht="12.75">
      <c r="A1340" s="13"/>
      <c r="B1340" s="13"/>
      <c r="C1340" s="1"/>
      <c r="D1340" s="37"/>
      <c r="E1340" s="38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</row>
    <row r="1341" spans="1:40" ht="12.75">
      <c r="A1341" s="13"/>
      <c r="B1341" s="13"/>
      <c r="C1341" s="1"/>
      <c r="D1341" s="37"/>
      <c r="E1341" s="38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</row>
    <row r="1342" spans="1:40" ht="12.75">
      <c r="A1342" s="13"/>
      <c r="B1342" s="13"/>
      <c r="C1342" s="1"/>
      <c r="D1342" s="37"/>
      <c r="E1342" s="38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</row>
    <row r="1343" spans="1:40" ht="12.75">
      <c r="A1343" s="13"/>
      <c r="B1343" s="13"/>
      <c r="C1343" s="1"/>
      <c r="D1343" s="37"/>
      <c r="E1343" s="38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</row>
    <row r="1344" spans="1:40" ht="12.75">
      <c r="A1344" s="13"/>
      <c r="B1344" s="13"/>
      <c r="C1344" s="1"/>
      <c r="D1344" s="37"/>
      <c r="E1344" s="38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</row>
    <row r="1345" spans="1:40" ht="12.75">
      <c r="A1345" s="13"/>
      <c r="B1345" s="13"/>
      <c r="C1345" s="1"/>
      <c r="D1345" s="37"/>
      <c r="E1345" s="38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</row>
    <row r="1346" spans="1:40" ht="12.75">
      <c r="A1346" s="13"/>
      <c r="B1346" s="13"/>
      <c r="C1346" s="1"/>
      <c r="D1346" s="37"/>
      <c r="E1346" s="38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</row>
    <row r="1347" spans="1:40" ht="12.75">
      <c r="A1347" s="13"/>
      <c r="B1347" s="13"/>
      <c r="C1347" s="1"/>
      <c r="D1347" s="37"/>
      <c r="E1347" s="38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</row>
    <row r="1348" spans="1:40" ht="12.75">
      <c r="A1348" s="13"/>
      <c r="B1348" s="13"/>
      <c r="C1348" s="1"/>
      <c r="D1348" s="37"/>
      <c r="E1348" s="38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</row>
    <row r="1349" spans="1:40" ht="12.75">
      <c r="A1349" s="13"/>
      <c r="B1349" s="13"/>
      <c r="C1349" s="1"/>
      <c r="D1349" s="37"/>
      <c r="E1349" s="38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</row>
    <row r="1350" spans="1:40" ht="12.75">
      <c r="A1350" s="13"/>
      <c r="B1350" s="13"/>
      <c r="C1350" s="1"/>
      <c r="D1350" s="37"/>
      <c r="E1350" s="38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</row>
    <row r="1351" spans="1:40" ht="12.75">
      <c r="A1351" s="13"/>
      <c r="B1351" s="13"/>
      <c r="C1351" s="1"/>
      <c r="D1351" s="37"/>
      <c r="E1351" s="38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</row>
    <row r="1352" spans="1:40" ht="12.75">
      <c r="A1352" s="13"/>
      <c r="B1352" s="13"/>
      <c r="C1352" s="1"/>
      <c r="D1352" s="37"/>
      <c r="E1352" s="38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</row>
    <row r="1353" spans="1:40" ht="12.75">
      <c r="A1353" s="13"/>
      <c r="B1353" s="13"/>
      <c r="C1353" s="1"/>
      <c r="D1353" s="37"/>
      <c r="E1353" s="38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</row>
    <row r="1354" spans="1:40" ht="12.75">
      <c r="A1354" s="13"/>
      <c r="B1354" s="13"/>
      <c r="C1354" s="1"/>
      <c r="D1354" s="37"/>
      <c r="E1354" s="38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</row>
    <row r="1355" spans="1:40" ht="12.75">
      <c r="A1355" s="13"/>
      <c r="B1355" s="13"/>
      <c r="C1355" s="1"/>
      <c r="D1355" s="37"/>
      <c r="E1355" s="38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</row>
    <row r="1356" spans="1:40" ht="12.75">
      <c r="A1356" s="13"/>
      <c r="B1356" s="13"/>
      <c r="C1356" s="1"/>
      <c r="D1356" s="37"/>
      <c r="E1356" s="38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</row>
    <row r="1357" spans="1:40" ht="12.75">
      <c r="A1357" s="13"/>
      <c r="B1357" s="13"/>
      <c r="C1357" s="1"/>
      <c r="D1357" s="37"/>
      <c r="E1357" s="38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</row>
    <row r="1358" spans="1:40" ht="12.75">
      <c r="A1358" s="13"/>
      <c r="B1358" s="13"/>
      <c r="C1358" s="1"/>
      <c r="D1358" s="37"/>
      <c r="E1358" s="38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</row>
    <row r="1359" spans="1:40" ht="12.75">
      <c r="A1359" s="13"/>
      <c r="B1359" s="13"/>
      <c r="C1359" s="1"/>
      <c r="D1359" s="37"/>
      <c r="E1359" s="38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</row>
    <row r="1360" spans="1:40" ht="12.75">
      <c r="A1360" s="13"/>
      <c r="B1360" s="13"/>
      <c r="C1360" s="1"/>
      <c r="D1360" s="37"/>
      <c r="E1360" s="38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</row>
    <row r="1361" spans="1:40" ht="12.75">
      <c r="A1361" s="13"/>
      <c r="B1361" s="13"/>
      <c r="C1361" s="1"/>
      <c r="D1361" s="37"/>
      <c r="E1361" s="38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</row>
    <row r="1362" spans="1:40" ht="12.75">
      <c r="A1362" s="13"/>
      <c r="B1362" s="13"/>
      <c r="C1362" s="1"/>
      <c r="D1362" s="37"/>
      <c r="E1362" s="38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</row>
    <row r="1363" spans="1:40" ht="12.75">
      <c r="A1363" s="13"/>
      <c r="B1363" s="13"/>
      <c r="C1363" s="1"/>
      <c r="D1363" s="37"/>
      <c r="E1363" s="38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</row>
    <row r="1364" spans="1:40" ht="12.75">
      <c r="A1364" s="13"/>
      <c r="B1364" s="13"/>
      <c r="C1364" s="1"/>
      <c r="D1364" s="37"/>
      <c r="E1364" s="38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</row>
    <row r="1365" spans="1:40" ht="12.75">
      <c r="A1365" s="13"/>
      <c r="B1365" s="13"/>
      <c r="C1365" s="1"/>
      <c r="D1365" s="37"/>
      <c r="E1365" s="38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</row>
    <row r="1366" spans="1:40" ht="12.75">
      <c r="A1366" s="13"/>
      <c r="B1366" s="13"/>
      <c r="C1366" s="1"/>
      <c r="D1366" s="37"/>
      <c r="E1366" s="38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</row>
    <row r="1367" spans="1:40" ht="12.75">
      <c r="A1367" s="13"/>
      <c r="B1367" s="13"/>
      <c r="C1367" s="1"/>
      <c r="D1367" s="37"/>
      <c r="E1367" s="38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</row>
    <row r="1368" spans="1:40" ht="12.75">
      <c r="A1368" s="13"/>
      <c r="B1368" s="13"/>
      <c r="C1368" s="1"/>
      <c r="D1368" s="37"/>
      <c r="E1368" s="38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</row>
    <row r="1369" spans="1:40" ht="12.75">
      <c r="A1369" s="13"/>
      <c r="B1369" s="13"/>
      <c r="C1369" s="1"/>
      <c r="D1369" s="37"/>
      <c r="E1369" s="38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</row>
    <row r="1370" spans="1:40" ht="12.75">
      <c r="A1370" s="13"/>
      <c r="B1370" s="13"/>
      <c r="C1370" s="1"/>
      <c r="D1370" s="37"/>
      <c r="E1370" s="38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</row>
    <row r="1371" spans="1:40" ht="12.75">
      <c r="A1371" s="13"/>
      <c r="B1371" s="13"/>
      <c r="C1371" s="1"/>
      <c r="D1371" s="37"/>
      <c r="E1371" s="38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</row>
    <row r="1372" spans="1:40" ht="12.75">
      <c r="A1372" s="13"/>
      <c r="B1372" s="13"/>
      <c r="C1372" s="1"/>
      <c r="D1372" s="37"/>
      <c r="E1372" s="38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</row>
    <row r="1373" spans="1:40" ht="12.75">
      <c r="A1373" s="13"/>
      <c r="B1373" s="13"/>
      <c r="C1373" s="1"/>
      <c r="D1373" s="37"/>
      <c r="E1373" s="38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</row>
    <row r="1374" spans="1:40" ht="12.75">
      <c r="A1374" s="13"/>
      <c r="B1374" s="13"/>
      <c r="C1374" s="1"/>
      <c r="D1374" s="37"/>
      <c r="E1374" s="38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</row>
    <row r="1375" spans="1:40" ht="12.75">
      <c r="A1375" s="13"/>
      <c r="B1375" s="13"/>
      <c r="C1375" s="1"/>
      <c r="D1375" s="37"/>
      <c r="E1375" s="38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</row>
    <row r="1376" spans="1:40" ht="12.75">
      <c r="A1376" s="13"/>
      <c r="B1376" s="13"/>
      <c r="C1376" s="1"/>
      <c r="D1376" s="37"/>
      <c r="E1376" s="38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</row>
    <row r="1377" spans="1:40" ht="12.75">
      <c r="A1377" s="13"/>
      <c r="B1377" s="13"/>
      <c r="C1377" s="1"/>
      <c r="D1377" s="37"/>
      <c r="E1377" s="38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</row>
    <row r="1378" spans="1:40" ht="12.75">
      <c r="A1378" s="13"/>
      <c r="B1378" s="13"/>
      <c r="C1378" s="1"/>
      <c r="D1378" s="37"/>
      <c r="E1378" s="38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</row>
    <row r="1379" spans="1:40" ht="12.75">
      <c r="A1379" s="13"/>
      <c r="B1379" s="13"/>
      <c r="C1379" s="1"/>
      <c r="D1379" s="37"/>
      <c r="E1379" s="38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</row>
    <row r="1380" spans="1:40" ht="12.75">
      <c r="A1380" s="13"/>
      <c r="B1380" s="13"/>
      <c r="C1380" s="1"/>
      <c r="D1380" s="37"/>
      <c r="E1380" s="38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</row>
    <row r="1381" spans="1:40" ht="12.75">
      <c r="A1381" s="13"/>
      <c r="B1381" s="13"/>
      <c r="C1381" s="1"/>
      <c r="D1381" s="37"/>
      <c r="E1381" s="38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</row>
    <row r="1382" spans="1:40" ht="12.75">
      <c r="A1382" s="13"/>
      <c r="B1382" s="13"/>
      <c r="C1382" s="1"/>
      <c r="D1382" s="37"/>
      <c r="E1382" s="38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</row>
    <row r="1383" spans="1:40" ht="12.75">
      <c r="A1383" s="13"/>
      <c r="B1383" s="13"/>
      <c r="C1383" s="1"/>
      <c r="D1383" s="37"/>
      <c r="E1383" s="38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</row>
    <row r="1384" spans="1:40" ht="12.75">
      <c r="A1384" s="13"/>
      <c r="B1384" s="13"/>
      <c r="C1384" s="1"/>
      <c r="D1384" s="37"/>
      <c r="E1384" s="38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</row>
    <row r="1385" spans="1:40" ht="12.75">
      <c r="A1385" s="13"/>
      <c r="B1385" s="13"/>
      <c r="C1385" s="1"/>
      <c r="D1385" s="37"/>
      <c r="E1385" s="38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</row>
    <row r="1386" spans="1:40" ht="12.75">
      <c r="A1386" s="13"/>
      <c r="B1386" s="13"/>
      <c r="C1386" s="1"/>
      <c r="D1386" s="37"/>
      <c r="E1386" s="38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</row>
    <row r="1387" spans="1:40" ht="12.75">
      <c r="A1387" s="13"/>
      <c r="B1387" s="13"/>
      <c r="C1387" s="1"/>
      <c r="D1387" s="37"/>
      <c r="E1387" s="38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</row>
    <row r="1388" spans="1:40" ht="12.75">
      <c r="A1388" s="13"/>
      <c r="B1388" s="13"/>
      <c r="C1388" s="1"/>
      <c r="D1388" s="37"/>
      <c r="E1388" s="38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</row>
    <row r="1389" spans="1:40" ht="12.75">
      <c r="A1389" s="13"/>
      <c r="B1389" s="13"/>
      <c r="C1389" s="1"/>
      <c r="D1389" s="37"/>
      <c r="E1389" s="38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</row>
    <row r="1390" spans="1:40" ht="12.75">
      <c r="A1390" s="13"/>
      <c r="B1390" s="13"/>
      <c r="C1390" s="1"/>
      <c r="D1390" s="37"/>
      <c r="E1390" s="38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</row>
    <row r="1391" spans="1:40" ht="12.75">
      <c r="A1391" s="13"/>
      <c r="B1391" s="13"/>
      <c r="C1391" s="1"/>
      <c r="D1391" s="37"/>
      <c r="E1391" s="38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</row>
    <row r="1392" spans="1:40" ht="12.75">
      <c r="A1392" s="13"/>
      <c r="B1392" s="13"/>
      <c r="C1392" s="1"/>
      <c r="D1392" s="37"/>
      <c r="E1392" s="38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</row>
    <row r="1393" spans="1:40" ht="12.75">
      <c r="A1393" s="13"/>
      <c r="B1393" s="13"/>
      <c r="C1393" s="1"/>
      <c r="D1393" s="37"/>
      <c r="E1393" s="38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</row>
    <row r="1394" spans="1:40" ht="12.75">
      <c r="A1394" s="13"/>
      <c r="B1394" s="13"/>
      <c r="C1394" s="1"/>
      <c r="D1394" s="37"/>
      <c r="E1394" s="38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</row>
    <row r="1395" spans="1:40" ht="12.75">
      <c r="A1395" s="13"/>
      <c r="B1395" s="13"/>
      <c r="C1395" s="1"/>
      <c r="D1395" s="37"/>
      <c r="E1395" s="38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</row>
    <row r="1396" spans="1:40" ht="12.75">
      <c r="A1396" s="13"/>
      <c r="B1396" s="13"/>
      <c r="C1396" s="1"/>
      <c r="D1396" s="37"/>
      <c r="E1396" s="38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</row>
    <row r="1397" spans="1:40" ht="12.75">
      <c r="A1397" s="13"/>
      <c r="B1397" s="13"/>
      <c r="C1397" s="1"/>
      <c r="D1397" s="37"/>
      <c r="E1397" s="38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</row>
    <row r="1398" spans="1:40" ht="12.75">
      <c r="A1398" s="13"/>
      <c r="B1398" s="13"/>
      <c r="C1398" s="1"/>
      <c r="D1398" s="37"/>
      <c r="E1398" s="38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</row>
    <row r="1399" spans="1:40" ht="12.75">
      <c r="A1399" s="13"/>
      <c r="B1399" s="13"/>
      <c r="C1399" s="1"/>
      <c r="D1399" s="37"/>
      <c r="E1399" s="38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</row>
    <row r="1400" spans="1:40" ht="12.75">
      <c r="A1400" s="13"/>
      <c r="B1400" s="13"/>
      <c r="C1400" s="1"/>
      <c r="D1400" s="37"/>
      <c r="E1400" s="38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</row>
    <row r="1401" spans="1:40" ht="12.75">
      <c r="A1401" s="13"/>
      <c r="B1401" s="13"/>
      <c r="C1401" s="1"/>
      <c r="D1401" s="37"/>
      <c r="E1401" s="38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</row>
    <row r="1402" spans="1:40" ht="12.75">
      <c r="A1402" s="13"/>
      <c r="B1402" s="13"/>
      <c r="C1402" s="1"/>
      <c r="D1402" s="37"/>
      <c r="E1402" s="38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</row>
    <row r="1403" spans="1:40" ht="12.75">
      <c r="A1403" s="13"/>
      <c r="B1403" s="13"/>
      <c r="C1403" s="1"/>
      <c r="D1403" s="37"/>
      <c r="E1403" s="38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</row>
    <row r="1404" spans="1:40" ht="12.75">
      <c r="A1404" s="13"/>
      <c r="B1404" s="13"/>
      <c r="C1404" s="1"/>
      <c r="D1404" s="37"/>
      <c r="E1404" s="38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</row>
    <row r="1405" spans="1:40" ht="12.75">
      <c r="A1405" s="13"/>
      <c r="B1405" s="13"/>
      <c r="C1405" s="1"/>
      <c r="D1405" s="37"/>
      <c r="E1405" s="38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</row>
    <row r="1406" spans="1:40" ht="12.75">
      <c r="A1406" s="13"/>
      <c r="B1406" s="13"/>
      <c r="C1406" s="1"/>
      <c r="D1406" s="37"/>
      <c r="E1406" s="38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</row>
    <row r="1407" spans="1:40" ht="12.75">
      <c r="A1407" s="13"/>
      <c r="B1407" s="13"/>
      <c r="C1407" s="1"/>
      <c r="D1407" s="37"/>
      <c r="E1407" s="38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</row>
    <row r="1408" spans="1:40" ht="12.75">
      <c r="A1408" s="13"/>
      <c r="B1408" s="13"/>
      <c r="C1408" s="1"/>
      <c r="D1408" s="37"/>
      <c r="E1408" s="38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</row>
    <row r="1409" spans="1:40" ht="12.75">
      <c r="A1409" s="13"/>
      <c r="B1409" s="13"/>
      <c r="C1409" s="1"/>
      <c r="D1409" s="37"/>
      <c r="E1409" s="38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</row>
    <row r="1410" spans="1:40" ht="12.75">
      <c r="A1410" s="13"/>
      <c r="B1410" s="13"/>
      <c r="C1410" s="1"/>
      <c r="D1410" s="37"/>
      <c r="E1410" s="38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</row>
    <row r="1411" spans="1:40" ht="12.75">
      <c r="A1411" s="13"/>
      <c r="B1411" s="13"/>
      <c r="C1411" s="1"/>
      <c r="D1411" s="37"/>
      <c r="E1411" s="38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</row>
    <row r="1412" spans="1:40" ht="12.75">
      <c r="A1412" s="13"/>
      <c r="B1412" s="13"/>
      <c r="C1412" s="1"/>
      <c r="D1412" s="37"/>
      <c r="E1412" s="38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</row>
    <row r="1413" spans="1:40" ht="12.75">
      <c r="A1413" s="13"/>
      <c r="B1413" s="13"/>
      <c r="C1413" s="1"/>
      <c r="D1413" s="37"/>
      <c r="E1413" s="38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</row>
    <row r="1414" spans="1:40" ht="12.75">
      <c r="A1414" s="13"/>
      <c r="B1414" s="13"/>
      <c r="C1414" s="1"/>
      <c r="D1414" s="37"/>
      <c r="E1414" s="38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</row>
    <row r="1415" spans="1:40" ht="12.75">
      <c r="A1415" s="13"/>
      <c r="B1415" s="13"/>
      <c r="C1415" s="1"/>
      <c r="D1415" s="37"/>
      <c r="E1415" s="38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</row>
    <row r="1416" spans="1:40" ht="12.75">
      <c r="A1416" s="13"/>
      <c r="B1416" s="13"/>
      <c r="C1416" s="1"/>
      <c r="D1416" s="37"/>
      <c r="E1416" s="38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</row>
    <row r="1417" spans="1:40" ht="12.75">
      <c r="A1417" s="13"/>
      <c r="B1417" s="13"/>
      <c r="C1417" s="1"/>
      <c r="D1417" s="37"/>
      <c r="E1417" s="38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</row>
    <row r="1418" spans="1:40" ht="12.75">
      <c r="A1418" s="13"/>
      <c r="B1418" s="13"/>
      <c r="C1418" s="1"/>
      <c r="D1418" s="37"/>
      <c r="E1418" s="38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</row>
    <row r="1419" spans="1:40" ht="12.75">
      <c r="A1419" s="13"/>
      <c r="B1419" s="13"/>
      <c r="C1419" s="1"/>
      <c r="D1419" s="37"/>
      <c r="E1419" s="38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</row>
    <row r="1420" spans="1:40" ht="12.75">
      <c r="A1420" s="13"/>
      <c r="B1420" s="13"/>
      <c r="C1420" s="1"/>
      <c r="D1420" s="37"/>
      <c r="E1420" s="38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</row>
    <row r="1421" spans="1:40" ht="12.75">
      <c r="A1421" s="13"/>
      <c r="B1421" s="13"/>
      <c r="C1421" s="1"/>
      <c r="D1421" s="37"/>
      <c r="E1421" s="38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</row>
    <row r="1422" spans="1:40" ht="12.75">
      <c r="A1422" s="13"/>
      <c r="B1422" s="13"/>
      <c r="C1422" s="1"/>
      <c r="D1422" s="37"/>
      <c r="E1422" s="38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</row>
    <row r="1423" spans="1:40" ht="12.75">
      <c r="A1423" s="13"/>
      <c r="B1423" s="13"/>
      <c r="C1423" s="1"/>
      <c r="D1423" s="37"/>
      <c r="E1423" s="38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</row>
    <row r="1424" spans="1:40" ht="12.75">
      <c r="A1424" s="13"/>
      <c r="B1424" s="13"/>
      <c r="C1424" s="1"/>
      <c r="D1424" s="37"/>
      <c r="E1424" s="38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</row>
    <row r="1425" spans="1:40" ht="12.75">
      <c r="A1425" s="13"/>
      <c r="B1425" s="13"/>
      <c r="C1425" s="1"/>
      <c r="D1425" s="37"/>
      <c r="E1425" s="38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</row>
    <row r="1426" spans="1:40" ht="12.75">
      <c r="A1426" s="13"/>
      <c r="B1426" s="13"/>
      <c r="C1426" s="1"/>
      <c r="D1426" s="37"/>
      <c r="E1426" s="38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</row>
    <row r="1427" spans="1:40" ht="12.75">
      <c r="A1427" s="13"/>
      <c r="B1427" s="13"/>
      <c r="C1427" s="1"/>
      <c r="D1427" s="37"/>
      <c r="E1427" s="38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</row>
    <row r="1428" spans="1:40" ht="12.75">
      <c r="A1428" s="13"/>
      <c r="B1428" s="13"/>
      <c r="C1428" s="1"/>
      <c r="D1428" s="37"/>
      <c r="E1428" s="38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</row>
    <row r="1429" spans="1:40" ht="12.75">
      <c r="A1429" s="13"/>
      <c r="B1429" s="13"/>
      <c r="C1429" s="1"/>
      <c r="D1429" s="37"/>
      <c r="E1429" s="38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</row>
    <row r="1430" spans="1:40" ht="12.75">
      <c r="A1430" s="13"/>
      <c r="B1430" s="13"/>
      <c r="C1430" s="1"/>
      <c r="D1430" s="37"/>
      <c r="E1430" s="38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</row>
    <row r="1431" spans="1:40" ht="12.75">
      <c r="A1431" s="13"/>
      <c r="B1431" s="13"/>
      <c r="C1431" s="1"/>
      <c r="D1431" s="37"/>
      <c r="E1431" s="38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</row>
    <row r="1432" spans="1:40" ht="12.75">
      <c r="A1432" s="13"/>
      <c r="B1432" s="13"/>
      <c r="C1432" s="1"/>
      <c r="D1432" s="37"/>
      <c r="E1432" s="38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</row>
    <row r="1433" spans="1:40" ht="12.75">
      <c r="A1433" s="13"/>
      <c r="B1433" s="13"/>
      <c r="C1433" s="1"/>
      <c r="D1433" s="37"/>
      <c r="E1433" s="38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</row>
    <row r="1434" spans="1:40" ht="12.75">
      <c r="A1434" s="13"/>
      <c r="B1434" s="13"/>
      <c r="C1434" s="1"/>
      <c r="D1434" s="37"/>
      <c r="E1434" s="38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</row>
    <row r="1435" spans="1:40" ht="12.75">
      <c r="A1435" s="13"/>
      <c r="B1435" s="13"/>
      <c r="C1435" s="1"/>
      <c r="D1435" s="37"/>
      <c r="E1435" s="38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</row>
    <row r="1436" spans="1:40" ht="12.75">
      <c r="A1436" s="13"/>
      <c r="B1436" s="13"/>
      <c r="C1436" s="1"/>
      <c r="D1436" s="37"/>
      <c r="E1436" s="38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</row>
    <row r="1437" spans="1:40" ht="12.75">
      <c r="A1437" s="13"/>
      <c r="B1437" s="13"/>
      <c r="C1437" s="1"/>
      <c r="D1437" s="37"/>
      <c r="E1437" s="38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</row>
    <row r="1438" spans="1:40" ht="12.75">
      <c r="A1438" s="13"/>
      <c r="B1438" s="13"/>
      <c r="C1438" s="1"/>
      <c r="D1438" s="37"/>
      <c r="E1438" s="38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</row>
    <row r="1439" spans="1:40" ht="12.75">
      <c r="A1439" s="13"/>
      <c r="B1439" s="13"/>
      <c r="C1439" s="1"/>
      <c r="D1439" s="37"/>
      <c r="E1439" s="38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</row>
    <row r="1440" spans="1:40" ht="12.75">
      <c r="A1440" s="13"/>
      <c r="B1440" s="13"/>
      <c r="C1440" s="1"/>
      <c r="D1440" s="37"/>
      <c r="E1440" s="38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</row>
    <row r="1441" spans="1:40" ht="12.75">
      <c r="A1441" s="13"/>
      <c r="B1441" s="13"/>
      <c r="C1441" s="1"/>
      <c r="D1441" s="37"/>
      <c r="E1441" s="38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</row>
    <row r="1442" spans="1:40" ht="12.75">
      <c r="A1442" s="13"/>
      <c r="B1442" s="13"/>
      <c r="C1442" s="1"/>
      <c r="D1442" s="37"/>
      <c r="E1442" s="38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</row>
    <row r="1443" spans="1:40" ht="12.75">
      <c r="A1443" s="13"/>
      <c r="B1443" s="13"/>
      <c r="C1443" s="1"/>
      <c r="D1443" s="37"/>
      <c r="E1443" s="38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</row>
    <row r="1444" spans="1:40" ht="12.75">
      <c r="A1444" s="13"/>
      <c r="B1444" s="13"/>
      <c r="C1444" s="1"/>
      <c r="D1444" s="37"/>
      <c r="E1444" s="38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</row>
    <row r="1445" spans="1:40" ht="12.75">
      <c r="A1445" s="13"/>
      <c r="B1445" s="13"/>
      <c r="C1445" s="1"/>
      <c r="D1445" s="37"/>
      <c r="E1445" s="38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</row>
    <row r="1446" spans="1:40" ht="12.75">
      <c r="A1446" s="13"/>
      <c r="B1446" s="13"/>
      <c r="C1446" s="1"/>
      <c r="D1446" s="37"/>
      <c r="E1446" s="38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</row>
    <row r="1447" spans="1:40" ht="12.75">
      <c r="A1447" s="13"/>
      <c r="B1447" s="13"/>
      <c r="C1447" s="1"/>
      <c r="D1447" s="37"/>
      <c r="E1447" s="38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</row>
    <row r="1448" spans="1:40" ht="12.75">
      <c r="A1448" s="13"/>
      <c r="B1448" s="13"/>
      <c r="C1448" s="1"/>
      <c r="D1448" s="37"/>
      <c r="E1448" s="38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</row>
    <row r="1449" spans="1:40" ht="12.75">
      <c r="A1449" s="13"/>
      <c r="B1449" s="13"/>
      <c r="C1449" s="1"/>
      <c r="D1449" s="37"/>
      <c r="E1449" s="38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</row>
    <row r="1450" spans="1:40" ht="12.75">
      <c r="A1450" s="13"/>
      <c r="B1450" s="13"/>
      <c r="C1450" s="1"/>
      <c r="D1450" s="37"/>
      <c r="E1450" s="38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</row>
    <row r="1451" spans="1:40" ht="12.75">
      <c r="A1451" s="13"/>
      <c r="B1451" s="13"/>
      <c r="C1451" s="1"/>
      <c r="D1451" s="37"/>
      <c r="E1451" s="38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</row>
    <row r="1452" spans="1:40" ht="12.75">
      <c r="A1452" s="13"/>
      <c r="B1452" s="13"/>
      <c r="C1452" s="1"/>
      <c r="D1452" s="37"/>
      <c r="E1452" s="38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</row>
    <row r="1453" spans="1:40" ht="12.75">
      <c r="A1453" s="13"/>
      <c r="B1453" s="13"/>
      <c r="C1453" s="1"/>
      <c r="D1453" s="37"/>
      <c r="E1453" s="38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</row>
    <row r="1454" spans="1:40" ht="12.75">
      <c r="A1454" s="13"/>
      <c r="B1454" s="13"/>
      <c r="C1454" s="1"/>
      <c r="D1454" s="37"/>
      <c r="E1454" s="38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</row>
    <row r="1455" spans="1:40" ht="12.75">
      <c r="A1455" s="13"/>
      <c r="B1455" s="13"/>
      <c r="C1455" s="1"/>
      <c r="D1455" s="37"/>
      <c r="E1455" s="38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</row>
    <row r="1456" spans="1:40" ht="12.75">
      <c r="A1456" s="13"/>
      <c r="B1456" s="13"/>
      <c r="C1456" s="1"/>
      <c r="D1456" s="37"/>
      <c r="E1456" s="38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</row>
    <row r="1457" spans="1:40" ht="12.75">
      <c r="A1457" s="13"/>
      <c r="B1457" s="13"/>
      <c r="C1457" s="1"/>
      <c r="D1457" s="37"/>
      <c r="E1457" s="38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</row>
    <row r="1458" spans="1:40" ht="12.75">
      <c r="A1458" s="13"/>
      <c r="B1458" s="13"/>
      <c r="C1458" s="1"/>
      <c r="D1458" s="37"/>
      <c r="E1458" s="38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</row>
    <row r="1459" spans="1:40" ht="12.75">
      <c r="A1459" s="13"/>
      <c r="B1459" s="13"/>
      <c r="C1459" s="1"/>
      <c r="D1459" s="37"/>
      <c r="E1459" s="38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</row>
    <row r="1460" spans="1:40" ht="12.75">
      <c r="A1460" s="13"/>
      <c r="B1460" s="13"/>
      <c r="C1460" s="1"/>
      <c r="D1460" s="37"/>
      <c r="E1460" s="38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</row>
    <row r="1461" spans="1:40" ht="12.75">
      <c r="A1461" s="13"/>
      <c r="B1461" s="13"/>
      <c r="C1461" s="1"/>
      <c r="D1461" s="37"/>
      <c r="E1461" s="38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</row>
    <row r="1462" spans="1:40" ht="12.75">
      <c r="A1462" s="13"/>
      <c r="B1462" s="13"/>
      <c r="C1462" s="1"/>
      <c r="D1462" s="37"/>
      <c r="E1462" s="38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</row>
    <row r="1463" spans="1:40" ht="12.75">
      <c r="A1463" s="13"/>
      <c r="B1463" s="13"/>
      <c r="C1463" s="1"/>
      <c r="D1463" s="37"/>
      <c r="E1463" s="38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</row>
    <row r="1464" spans="1:40" ht="12.75">
      <c r="A1464" s="13"/>
      <c r="B1464" s="13"/>
      <c r="C1464" s="1"/>
      <c r="D1464" s="37"/>
      <c r="E1464" s="38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</row>
    <row r="1465" spans="1:40" ht="12.75">
      <c r="A1465" s="13"/>
      <c r="B1465" s="13"/>
      <c r="C1465" s="1"/>
      <c r="D1465" s="37"/>
      <c r="E1465" s="38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</row>
    <row r="1466" spans="1:40" ht="12.75">
      <c r="A1466" s="13"/>
      <c r="B1466" s="13"/>
      <c r="C1466" s="1"/>
      <c r="D1466" s="37"/>
      <c r="E1466" s="38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</row>
    <row r="1467" spans="1:40" ht="12.75">
      <c r="A1467" s="13"/>
      <c r="B1467" s="13"/>
      <c r="C1467" s="1"/>
      <c r="D1467" s="37"/>
      <c r="E1467" s="38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</row>
    <row r="1468" spans="1:40" ht="12.75">
      <c r="A1468" s="13"/>
      <c r="B1468" s="13"/>
      <c r="C1468" s="1"/>
      <c r="D1468" s="37"/>
      <c r="E1468" s="38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</row>
    <row r="1469" spans="1:40" ht="12.75">
      <c r="A1469" s="13"/>
      <c r="B1469" s="13"/>
      <c r="C1469" s="1"/>
      <c r="D1469" s="37"/>
      <c r="E1469" s="38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</row>
    <row r="1470" spans="1:40" ht="12.75">
      <c r="A1470" s="13"/>
      <c r="B1470" s="13"/>
      <c r="C1470" s="1"/>
      <c r="D1470" s="37"/>
      <c r="E1470" s="38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</row>
    <row r="1471" spans="1:40" ht="12.75">
      <c r="A1471" s="13"/>
      <c r="B1471" s="13"/>
      <c r="C1471" s="1"/>
      <c r="D1471" s="37"/>
      <c r="E1471" s="38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</row>
    <row r="1472" spans="1:40" ht="12.75">
      <c r="A1472" s="13"/>
      <c r="B1472" s="13"/>
      <c r="C1472" s="1"/>
      <c r="D1472" s="37"/>
      <c r="E1472" s="38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</row>
    <row r="1473" spans="1:40" ht="12.75">
      <c r="A1473" s="13"/>
      <c r="B1473" s="13"/>
      <c r="C1473" s="1"/>
      <c r="D1473" s="37"/>
      <c r="E1473" s="38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</row>
    <row r="1474" spans="1:40" ht="12.75">
      <c r="A1474" s="13"/>
      <c r="B1474" s="13"/>
      <c r="C1474" s="1"/>
      <c r="D1474" s="37"/>
      <c r="E1474" s="38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</row>
    <row r="1475" spans="1:40" ht="12.75">
      <c r="A1475" s="13"/>
      <c r="B1475" s="13"/>
      <c r="C1475" s="1"/>
      <c r="D1475" s="37"/>
      <c r="E1475" s="38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</row>
    <row r="1476" spans="1:40" ht="12.75">
      <c r="A1476" s="13"/>
      <c r="B1476" s="13"/>
      <c r="C1476" s="1"/>
      <c r="D1476" s="37"/>
      <c r="E1476" s="38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</row>
    <row r="1477" spans="1:40" ht="12.75">
      <c r="A1477" s="13"/>
      <c r="B1477" s="13"/>
      <c r="C1477" s="1"/>
      <c r="D1477" s="37"/>
      <c r="E1477" s="38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</row>
    <row r="1478" spans="1:40" ht="12.75">
      <c r="A1478" s="13"/>
      <c r="B1478" s="13"/>
      <c r="C1478" s="1"/>
      <c r="D1478" s="37"/>
      <c r="E1478" s="38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</row>
    <row r="1479" spans="1:40" ht="12.75">
      <c r="A1479" s="13"/>
      <c r="B1479" s="13"/>
      <c r="C1479" s="1"/>
      <c r="D1479" s="37"/>
      <c r="E1479" s="38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</row>
    <row r="1480" spans="1:40" ht="12.75">
      <c r="A1480" s="13"/>
      <c r="B1480" s="13"/>
      <c r="C1480" s="1"/>
      <c r="D1480" s="37"/>
      <c r="E1480" s="38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</row>
    <row r="1481" spans="1:40" ht="12.75">
      <c r="A1481" s="13"/>
      <c r="B1481" s="13"/>
      <c r="C1481" s="1"/>
      <c r="D1481" s="37"/>
      <c r="E1481" s="38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</row>
    <row r="1482" spans="1:40" ht="12.75">
      <c r="A1482" s="13"/>
      <c r="B1482" s="13"/>
      <c r="C1482" s="1"/>
      <c r="D1482" s="37"/>
      <c r="E1482" s="38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</row>
    <row r="1483" spans="1:40" ht="12.75">
      <c r="A1483" s="13"/>
      <c r="B1483" s="13"/>
      <c r="C1483" s="1"/>
      <c r="D1483" s="37"/>
      <c r="E1483" s="38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</row>
    <row r="1484" spans="1:40" ht="12.75">
      <c r="A1484" s="13"/>
      <c r="B1484" s="13"/>
      <c r="C1484" s="1"/>
      <c r="D1484" s="37"/>
      <c r="E1484" s="38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</row>
    <row r="1485" spans="1:40" ht="12.75">
      <c r="A1485" s="13"/>
      <c r="B1485" s="13"/>
      <c r="C1485" s="1"/>
      <c r="D1485" s="37"/>
      <c r="E1485" s="38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</row>
    <row r="1486" spans="1:40" ht="12.75">
      <c r="A1486" s="13"/>
      <c r="B1486" s="13"/>
      <c r="C1486" s="1"/>
      <c r="D1486" s="37"/>
      <c r="E1486" s="38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</row>
    <row r="1487" spans="1:40" ht="12.75">
      <c r="A1487" s="13"/>
      <c r="B1487" s="13"/>
      <c r="C1487" s="1"/>
      <c r="D1487" s="37"/>
      <c r="E1487" s="38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</row>
    <row r="1488" spans="1:40" ht="12.75">
      <c r="A1488" s="13"/>
      <c r="B1488" s="13"/>
      <c r="C1488" s="1"/>
      <c r="D1488" s="37"/>
      <c r="E1488" s="38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</row>
    <row r="1489" spans="1:40" ht="12.75">
      <c r="A1489" s="13"/>
      <c r="B1489" s="13"/>
      <c r="C1489" s="1"/>
      <c r="D1489" s="37"/>
      <c r="E1489" s="38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</row>
    <row r="1490" spans="1:40" ht="12.75">
      <c r="A1490" s="13"/>
      <c r="B1490" s="13"/>
      <c r="C1490" s="1"/>
      <c r="D1490" s="37"/>
      <c r="E1490" s="38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</row>
    <row r="1491" spans="1:40" ht="12.75">
      <c r="A1491" s="13"/>
      <c r="B1491" s="13"/>
      <c r="C1491" s="1"/>
      <c r="D1491" s="37"/>
      <c r="E1491" s="38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</row>
    <row r="1492" spans="1:40" ht="12.75">
      <c r="A1492" s="13"/>
      <c r="B1492" s="13"/>
      <c r="C1492" s="1"/>
      <c r="D1492" s="37"/>
      <c r="E1492" s="38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</row>
    <row r="1493" spans="1:40" ht="12.75">
      <c r="A1493" s="13"/>
      <c r="B1493" s="13"/>
      <c r="C1493" s="1"/>
      <c r="D1493" s="37"/>
      <c r="E1493" s="38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</row>
    <row r="1494" spans="1:40" ht="12.75">
      <c r="A1494" s="13"/>
      <c r="B1494" s="13"/>
      <c r="C1494" s="1"/>
      <c r="D1494" s="37"/>
      <c r="E1494" s="38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</row>
    <row r="1495" spans="1:40" ht="12.75">
      <c r="A1495" s="13"/>
      <c r="B1495" s="13"/>
      <c r="C1495" s="1"/>
      <c r="D1495" s="37"/>
      <c r="E1495" s="38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</row>
    <row r="1496" spans="1:40" ht="12.75">
      <c r="A1496" s="13"/>
      <c r="B1496" s="13"/>
      <c r="C1496" s="1"/>
      <c r="D1496" s="37"/>
      <c r="E1496" s="38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</row>
    <row r="1497" spans="1:40" ht="12.75">
      <c r="A1497" s="13"/>
      <c r="B1497" s="13"/>
      <c r="C1497" s="1"/>
      <c r="D1497" s="37"/>
      <c r="E1497" s="38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</row>
    <row r="1498" spans="1:40" ht="12.75">
      <c r="A1498" s="13"/>
      <c r="B1498" s="13"/>
      <c r="C1498" s="1"/>
      <c r="D1498" s="37"/>
      <c r="E1498" s="38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</row>
    <row r="1499" spans="1:40" ht="12.75">
      <c r="A1499" s="13"/>
      <c r="B1499" s="13"/>
      <c r="C1499" s="1"/>
      <c r="D1499" s="37"/>
      <c r="E1499" s="38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</row>
    <row r="1500" spans="1:40" ht="12.75">
      <c r="A1500" s="13"/>
      <c r="B1500" s="13"/>
      <c r="C1500" s="1"/>
      <c r="D1500" s="37"/>
      <c r="E1500" s="38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</row>
    <row r="1501" spans="1:40" ht="12.75">
      <c r="A1501" s="13"/>
      <c r="B1501" s="13"/>
      <c r="C1501" s="1"/>
      <c r="D1501" s="37"/>
      <c r="E1501" s="38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</row>
    <row r="1502" spans="1:40" ht="12.75">
      <c r="A1502" s="13"/>
      <c r="B1502" s="13"/>
      <c r="C1502" s="1"/>
      <c r="D1502" s="37"/>
      <c r="E1502" s="38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</row>
    <row r="1503" spans="1:40" ht="12.75">
      <c r="A1503" s="13"/>
      <c r="B1503" s="13"/>
      <c r="C1503" s="1"/>
      <c r="D1503" s="37"/>
      <c r="E1503" s="38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</row>
    <row r="1504" spans="1:40" ht="12.75">
      <c r="A1504" s="13"/>
      <c r="B1504" s="13"/>
      <c r="C1504" s="1"/>
      <c r="D1504" s="37"/>
      <c r="E1504" s="38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</row>
    <row r="1505" spans="1:40" ht="12.75">
      <c r="A1505" s="13"/>
      <c r="B1505" s="13"/>
      <c r="C1505" s="1"/>
      <c r="D1505" s="37"/>
      <c r="E1505" s="38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</row>
    <row r="1506" spans="1:40" ht="12.75">
      <c r="A1506" s="13"/>
      <c r="B1506" s="13"/>
      <c r="C1506" s="1"/>
      <c r="D1506" s="37"/>
      <c r="E1506" s="38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</row>
    <row r="1507" spans="1:40" ht="12.75">
      <c r="A1507" s="13"/>
      <c r="B1507" s="13"/>
      <c r="C1507" s="1"/>
      <c r="D1507" s="37"/>
      <c r="E1507" s="38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</row>
    <row r="1508" spans="1:40" ht="12.75">
      <c r="A1508" s="13"/>
      <c r="B1508" s="13"/>
      <c r="C1508" s="1"/>
      <c r="D1508" s="37"/>
      <c r="E1508" s="38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</row>
    <row r="1509" spans="1:40" ht="12.75">
      <c r="A1509" s="13"/>
      <c r="B1509" s="13"/>
      <c r="C1509" s="1"/>
      <c r="D1509" s="37"/>
      <c r="E1509" s="38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</row>
    <row r="1510" spans="1:40" ht="12.75">
      <c r="A1510" s="13"/>
      <c r="B1510" s="13"/>
      <c r="C1510" s="1"/>
      <c r="D1510" s="37"/>
      <c r="E1510" s="38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</row>
    <row r="1511" spans="1:40" ht="12.75">
      <c r="A1511" s="13"/>
      <c r="B1511" s="13"/>
      <c r="C1511" s="1"/>
      <c r="D1511" s="37"/>
      <c r="E1511" s="38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</row>
    <row r="1512" spans="1:40" ht="12.75">
      <c r="A1512" s="13"/>
      <c r="B1512" s="13"/>
      <c r="C1512" s="1"/>
      <c r="D1512" s="37"/>
      <c r="E1512" s="38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</row>
    <row r="1513" spans="1:40" ht="12.75">
      <c r="A1513" s="13"/>
      <c r="B1513" s="13"/>
      <c r="C1513" s="1"/>
      <c r="D1513" s="37"/>
      <c r="E1513" s="38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</row>
    <row r="1514" spans="1:40" ht="12.75">
      <c r="A1514" s="13"/>
      <c r="B1514" s="13"/>
      <c r="C1514" s="1"/>
      <c r="D1514" s="37"/>
      <c r="E1514" s="38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</row>
    <row r="1515" spans="1:40" ht="12.75">
      <c r="A1515" s="13"/>
      <c r="B1515" s="13"/>
      <c r="C1515" s="1"/>
      <c r="D1515" s="37"/>
      <c r="E1515" s="38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</row>
    <row r="1516" spans="1:40" ht="12.75">
      <c r="A1516" s="13"/>
      <c r="B1516" s="13"/>
      <c r="C1516" s="1"/>
      <c r="D1516" s="37"/>
      <c r="E1516" s="38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</row>
    <row r="1517" spans="1:40" ht="12.75">
      <c r="A1517" s="13"/>
      <c r="B1517" s="13"/>
      <c r="C1517" s="1"/>
      <c r="D1517" s="37"/>
      <c r="E1517" s="38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</row>
    <row r="1518" spans="1:40" ht="12.75">
      <c r="A1518" s="13"/>
      <c r="B1518" s="13"/>
      <c r="C1518" s="1"/>
      <c r="D1518" s="37"/>
      <c r="E1518" s="38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</row>
    <row r="1519" spans="1:40" ht="12.75">
      <c r="A1519" s="13"/>
      <c r="B1519" s="13"/>
      <c r="C1519" s="1"/>
      <c r="D1519" s="37"/>
      <c r="E1519" s="38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</row>
    <row r="1520" spans="1:40" ht="12.75">
      <c r="A1520" s="13"/>
      <c r="B1520" s="13"/>
      <c r="C1520" s="1"/>
      <c r="D1520" s="37"/>
      <c r="E1520" s="38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</row>
    <row r="1521" spans="1:40" ht="12.75">
      <c r="A1521" s="13"/>
      <c r="B1521" s="13"/>
      <c r="C1521" s="1"/>
      <c r="D1521" s="37"/>
      <c r="E1521" s="38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</row>
    <row r="1522" spans="1:40" ht="12.75">
      <c r="A1522" s="13"/>
      <c r="B1522" s="13"/>
      <c r="C1522" s="1"/>
      <c r="D1522" s="37"/>
      <c r="E1522" s="38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</row>
    <row r="1523" spans="1:40" ht="12.75">
      <c r="A1523" s="13"/>
      <c r="B1523" s="13"/>
      <c r="C1523" s="1"/>
      <c r="D1523" s="37"/>
      <c r="E1523" s="38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</row>
    <row r="1524" spans="1:40" ht="12.75">
      <c r="A1524" s="13"/>
      <c r="B1524" s="13"/>
      <c r="C1524" s="1"/>
      <c r="D1524" s="37"/>
      <c r="E1524" s="38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</row>
    <row r="1525" spans="1:40" ht="12.75">
      <c r="A1525" s="13"/>
      <c r="B1525" s="13"/>
      <c r="C1525" s="1"/>
      <c r="D1525" s="37"/>
      <c r="E1525" s="38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</row>
    <row r="1526" spans="1:40" ht="12.75">
      <c r="A1526" s="13"/>
      <c r="B1526" s="13"/>
      <c r="C1526" s="1"/>
      <c r="D1526" s="37"/>
      <c r="E1526" s="38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</row>
    <row r="1527" spans="1:40" ht="12.75">
      <c r="A1527" s="13"/>
      <c r="B1527" s="13"/>
      <c r="C1527" s="1"/>
      <c r="D1527" s="37"/>
      <c r="E1527" s="38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</row>
    <row r="1528" spans="1:40" ht="12.75">
      <c r="A1528" s="13"/>
      <c r="B1528" s="13"/>
      <c r="C1528" s="1"/>
      <c r="D1528" s="37"/>
      <c r="E1528" s="38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</row>
    <row r="1529" spans="1:40" ht="12.75">
      <c r="A1529" s="13"/>
      <c r="B1529" s="13"/>
      <c r="C1529" s="1"/>
      <c r="D1529" s="37"/>
      <c r="E1529" s="38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</row>
    <row r="1530" spans="1:40" ht="12.75">
      <c r="A1530" s="13"/>
      <c r="B1530" s="13"/>
      <c r="C1530" s="1"/>
      <c r="D1530" s="37"/>
      <c r="E1530" s="38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</row>
    <row r="1531" spans="1:40" ht="12.75">
      <c r="A1531" s="13"/>
      <c r="B1531" s="13"/>
      <c r="C1531" s="1"/>
      <c r="D1531" s="37"/>
      <c r="E1531" s="38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</row>
    <row r="1532" spans="1:40" ht="12.75">
      <c r="A1532" s="13"/>
      <c r="B1532" s="13"/>
      <c r="C1532" s="1"/>
      <c r="D1532" s="37"/>
      <c r="E1532" s="38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</row>
    <row r="1533" spans="1:40" ht="12.75">
      <c r="A1533" s="13"/>
      <c r="B1533" s="13"/>
      <c r="C1533" s="1"/>
      <c r="D1533" s="37"/>
      <c r="E1533" s="38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</row>
    <row r="1534" spans="1:40" ht="12.75">
      <c r="A1534" s="13"/>
      <c r="B1534" s="13"/>
      <c r="C1534" s="1"/>
      <c r="D1534" s="37"/>
      <c r="E1534" s="38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</row>
    <row r="1535" spans="1:40" ht="12.75">
      <c r="A1535" s="13"/>
      <c r="B1535" s="13"/>
      <c r="C1535" s="1"/>
      <c r="D1535" s="37"/>
      <c r="E1535" s="38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</row>
    <row r="1536" spans="1:40" ht="12.75">
      <c r="A1536" s="13"/>
      <c r="B1536" s="13"/>
      <c r="C1536" s="1"/>
      <c r="D1536" s="37"/>
      <c r="E1536" s="38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</row>
    <row r="1537" spans="1:40" ht="12.75">
      <c r="A1537" s="13"/>
      <c r="B1537" s="13"/>
      <c r="C1537" s="1"/>
      <c r="D1537" s="37"/>
      <c r="E1537" s="38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</row>
    <row r="1538" spans="1:40" ht="12.75">
      <c r="A1538" s="13"/>
      <c r="B1538" s="13"/>
      <c r="C1538" s="1"/>
      <c r="D1538" s="37"/>
      <c r="E1538" s="38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</row>
    <row r="1539" spans="1:40" ht="12.75">
      <c r="A1539" s="13"/>
      <c r="B1539" s="13"/>
      <c r="C1539" s="1"/>
      <c r="D1539" s="37"/>
      <c r="E1539" s="38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</row>
    <row r="1540" spans="1:40" ht="12.75">
      <c r="A1540" s="13"/>
      <c r="B1540" s="13"/>
      <c r="C1540" s="1"/>
      <c r="D1540" s="37"/>
      <c r="E1540" s="38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</row>
    <row r="1541" spans="1:40" ht="12.75">
      <c r="A1541" s="13"/>
      <c r="B1541" s="13"/>
      <c r="C1541" s="1"/>
      <c r="D1541" s="37"/>
      <c r="E1541" s="38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</row>
    <row r="1542" spans="1:40" ht="12.75">
      <c r="A1542" s="13"/>
      <c r="B1542" s="13"/>
      <c r="C1542" s="1"/>
      <c r="D1542" s="37"/>
      <c r="E1542" s="38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</row>
    <row r="1543" spans="1:40" ht="12.75">
      <c r="A1543" s="13"/>
      <c r="B1543" s="13"/>
      <c r="C1543" s="1"/>
      <c r="D1543" s="37"/>
      <c r="E1543" s="38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</row>
    <row r="1544" spans="1:40" ht="12.75">
      <c r="A1544" s="13"/>
      <c r="B1544" s="13"/>
      <c r="C1544" s="1"/>
      <c r="D1544" s="37"/>
      <c r="E1544" s="38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</row>
    <row r="1545" spans="1:40" ht="12.75">
      <c r="A1545" s="13"/>
      <c r="B1545" s="13"/>
      <c r="C1545" s="1"/>
      <c r="D1545" s="37"/>
      <c r="E1545" s="38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</row>
    <row r="1546" spans="1:40" ht="12.75">
      <c r="A1546" s="13"/>
      <c r="B1546" s="13"/>
      <c r="C1546" s="1"/>
      <c r="D1546" s="37"/>
      <c r="E1546" s="38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</row>
    <row r="1547" spans="1:40" ht="12.75">
      <c r="A1547" s="13"/>
      <c r="B1547" s="13"/>
      <c r="C1547" s="1"/>
      <c r="D1547" s="37"/>
      <c r="E1547" s="38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</row>
    <row r="1548" spans="1:40" ht="12.75">
      <c r="A1548" s="13"/>
      <c r="B1548" s="13"/>
      <c r="C1548" s="1"/>
      <c r="D1548" s="37"/>
      <c r="E1548" s="38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</row>
    <row r="1549" spans="1:40" ht="12.75">
      <c r="A1549" s="13"/>
      <c r="B1549" s="13"/>
      <c r="C1549" s="1"/>
      <c r="D1549" s="37"/>
      <c r="E1549" s="38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</row>
    <row r="1550" spans="1:40" ht="12.75">
      <c r="A1550" s="13"/>
      <c r="B1550" s="13"/>
      <c r="C1550" s="1"/>
      <c r="D1550" s="37"/>
      <c r="E1550" s="38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</row>
    <row r="1551" spans="1:40" ht="12.75">
      <c r="A1551" s="13"/>
      <c r="B1551" s="13"/>
      <c r="C1551" s="1"/>
      <c r="D1551" s="37"/>
      <c r="E1551" s="38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</row>
    <row r="1552" spans="1:40" ht="12.75">
      <c r="A1552" s="13"/>
      <c r="B1552" s="13"/>
      <c r="C1552" s="1"/>
      <c r="D1552" s="37"/>
      <c r="E1552" s="38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</row>
    <row r="1553" spans="1:40" ht="12.75">
      <c r="A1553" s="13"/>
      <c r="B1553" s="13"/>
      <c r="C1553" s="1"/>
      <c r="D1553" s="37"/>
      <c r="E1553" s="38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</row>
    <row r="1554" spans="1:40" ht="12.75">
      <c r="A1554" s="13"/>
      <c r="B1554" s="13"/>
      <c r="C1554" s="1"/>
      <c r="D1554" s="37"/>
      <c r="E1554" s="38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</row>
    <row r="1555" spans="1:40" ht="12.75">
      <c r="A1555" s="13"/>
      <c r="B1555" s="13"/>
      <c r="C1555" s="1"/>
      <c r="D1555" s="37"/>
      <c r="E1555" s="38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</row>
    <row r="1556" spans="1:40" ht="12.75">
      <c r="A1556" s="13"/>
      <c r="B1556" s="13"/>
      <c r="C1556" s="1"/>
      <c r="D1556" s="37"/>
      <c r="E1556" s="38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</row>
    <row r="1557" spans="1:40" ht="12.75">
      <c r="A1557" s="13"/>
      <c r="B1557" s="13"/>
      <c r="C1557" s="1"/>
      <c r="D1557" s="37"/>
      <c r="E1557" s="38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</row>
    <row r="1558" spans="1:40" ht="12.75">
      <c r="A1558" s="13"/>
      <c r="B1558" s="13"/>
      <c r="C1558" s="1"/>
      <c r="D1558" s="37"/>
      <c r="E1558" s="38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</row>
    <row r="1559" spans="1:40" ht="12.75">
      <c r="A1559" s="13"/>
      <c r="B1559" s="13"/>
      <c r="C1559" s="1"/>
      <c r="D1559" s="37"/>
      <c r="E1559" s="38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</row>
    <row r="1560" spans="1:40" ht="12.75">
      <c r="A1560" s="13"/>
      <c r="B1560" s="13"/>
      <c r="C1560" s="1"/>
      <c r="D1560" s="37"/>
      <c r="E1560" s="38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</row>
    <row r="1561" spans="1:40" ht="12.75">
      <c r="A1561" s="13"/>
      <c r="B1561" s="13"/>
      <c r="C1561" s="1"/>
      <c r="D1561" s="37"/>
      <c r="E1561" s="38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</row>
    <row r="1562" spans="1:40" ht="12.75">
      <c r="A1562" s="13"/>
      <c r="B1562" s="13"/>
      <c r="C1562" s="1"/>
      <c r="D1562" s="37"/>
      <c r="E1562" s="38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</row>
    <row r="1563" spans="1:40" ht="12.75">
      <c r="A1563" s="13"/>
      <c r="B1563" s="13"/>
      <c r="C1563" s="1"/>
      <c r="D1563" s="37"/>
      <c r="E1563" s="38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</row>
    <row r="1564" spans="1:40" ht="12.75">
      <c r="A1564" s="13"/>
      <c r="B1564" s="13"/>
      <c r="C1564" s="1"/>
      <c r="D1564" s="37"/>
      <c r="E1564" s="38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</row>
    <row r="1565" spans="1:40" ht="12.75">
      <c r="A1565" s="13"/>
      <c r="B1565" s="13"/>
      <c r="C1565" s="1"/>
      <c r="D1565" s="37"/>
      <c r="E1565" s="38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</row>
    <row r="1566" spans="1:40" ht="12.75">
      <c r="A1566" s="13"/>
      <c r="B1566" s="13"/>
      <c r="C1566" s="1"/>
      <c r="D1566" s="37"/>
      <c r="E1566" s="38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</row>
    <row r="1567" spans="1:40" ht="12.75">
      <c r="A1567" s="13"/>
      <c r="B1567" s="13"/>
      <c r="C1567" s="1"/>
      <c r="D1567" s="37"/>
      <c r="E1567" s="38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</row>
    <row r="1568" spans="1:40" ht="12.75">
      <c r="A1568" s="13"/>
      <c r="B1568" s="13"/>
      <c r="C1568" s="1"/>
      <c r="D1568" s="37"/>
      <c r="E1568" s="38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</row>
    <row r="1569" spans="1:40" ht="12.75">
      <c r="A1569" s="13"/>
      <c r="B1569" s="13"/>
      <c r="C1569" s="1"/>
      <c r="D1569" s="37"/>
      <c r="E1569" s="38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</row>
    <row r="1570" spans="1:40" ht="12.75">
      <c r="A1570" s="13"/>
      <c r="B1570" s="13"/>
      <c r="C1570" s="1"/>
      <c r="D1570" s="37"/>
      <c r="E1570" s="38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</row>
    <row r="1571" spans="1:40" ht="12.75">
      <c r="A1571" s="13"/>
      <c r="B1571" s="13"/>
      <c r="C1571" s="1"/>
      <c r="D1571" s="37"/>
      <c r="E1571" s="38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</row>
    <row r="1572" spans="1:40" ht="12.75">
      <c r="A1572" s="13"/>
      <c r="B1572" s="13"/>
      <c r="C1572" s="1"/>
      <c r="D1572" s="37"/>
      <c r="E1572" s="38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</row>
    <row r="1573" spans="1:40" ht="12.75">
      <c r="A1573" s="13"/>
      <c r="B1573" s="13"/>
      <c r="C1573" s="1"/>
      <c r="D1573" s="37"/>
      <c r="E1573" s="38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</row>
    <row r="1574" spans="1:40" ht="12.75">
      <c r="A1574" s="13"/>
      <c r="B1574" s="13"/>
      <c r="C1574" s="1"/>
      <c r="D1574" s="37"/>
      <c r="E1574" s="38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</row>
    <row r="1575" spans="1:40" ht="12.75">
      <c r="A1575" s="13"/>
      <c r="B1575" s="13"/>
      <c r="C1575" s="1"/>
      <c r="D1575" s="37"/>
      <c r="E1575" s="38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</row>
    <row r="1576" spans="1:40" ht="12.75">
      <c r="A1576" s="13"/>
      <c r="B1576" s="13"/>
      <c r="C1576" s="1"/>
      <c r="D1576" s="37"/>
      <c r="E1576" s="38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</row>
    <row r="1577" spans="1:40" ht="12.75">
      <c r="A1577" s="13"/>
      <c r="B1577" s="13"/>
      <c r="C1577" s="1"/>
      <c r="D1577" s="37"/>
      <c r="E1577" s="38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</row>
    <row r="1578" spans="1:40" ht="12.75">
      <c r="A1578" s="13"/>
      <c r="B1578" s="13"/>
      <c r="C1578" s="1"/>
      <c r="D1578" s="37"/>
      <c r="E1578" s="38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</row>
    <row r="1579" spans="1:40" ht="12.75">
      <c r="A1579" s="13"/>
      <c r="B1579" s="13"/>
      <c r="C1579" s="1"/>
      <c r="D1579" s="37"/>
      <c r="E1579" s="38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</row>
    <row r="1580" spans="1:40" ht="12.75">
      <c r="A1580" s="13"/>
      <c r="B1580" s="13"/>
      <c r="C1580" s="1"/>
      <c r="D1580" s="37"/>
      <c r="E1580" s="38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</row>
    <row r="1581" spans="1:40" ht="12.75">
      <c r="A1581" s="13"/>
      <c r="B1581" s="13"/>
      <c r="C1581" s="1"/>
      <c r="D1581" s="37"/>
      <c r="E1581" s="38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</row>
    <row r="1582" spans="1:40" ht="12.75">
      <c r="A1582" s="13"/>
      <c r="B1582" s="13"/>
      <c r="C1582" s="1"/>
      <c r="D1582" s="37"/>
      <c r="E1582" s="38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</row>
    <row r="1583" spans="1:40" ht="12.75">
      <c r="A1583" s="13"/>
      <c r="B1583" s="13"/>
      <c r="C1583" s="1"/>
      <c r="D1583" s="37"/>
      <c r="E1583" s="38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</row>
    <row r="1584" spans="1:40" ht="12.75">
      <c r="A1584" s="13"/>
      <c r="B1584" s="13"/>
      <c r="C1584" s="1"/>
      <c r="D1584" s="37"/>
      <c r="E1584" s="38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</row>
    <row r="1585" spans="1:40" ht="12.75">
      <c r="A1585" s="13"/>
      <c r="B1585" s="13"/>
      <c r="C1585" s="1"/>
      <c r="D1585" s="37"/>
      <c r="E1585" s="38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</row>
    <row r="1586" spans="1:40" ht="12.75">
      <c r="A1586" s="13"/>
      <c r="B1586" s="13"/>
      <c r="C1586" s="1"/>
      <c r="D1586" s="37"/>
      <c r="E1586" s="38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</row>
    <row r="1587" spans="1:40" ht="12.75">
      <c r="A1587" s="13"/>
      <c r="B1587" s="13"/>
      <c r="C1587" s="1"/>
      <c r="D1587" s="37"/>
      <c r="E1587" s="38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</row>
    <row r="1588" spans="1:40" ht="12.75">
      <c r="A1588" s="13"/>
      <c r="B1588" s="13"/>
      <c r="C1588" s="1"/>
      <c r="D1588" s="37"/>
      <c r="E1588" s="38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</row>
    <row r="1589" spans="1:40" ht="12.75">
      <c r="A1589" s="13"/>
      <c r="B1589" s="13"/>
      <c r="C1589" s="1"/>
      <c r="D1589" s="37"/>
      <c r="E1589" s="38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</row>
    <row r="1590" spans="1:40" ht="12.75">
      <c r="A1590" s="13"/>
      <c r="B1590" s="13"/>
      <c r="C1590" s="1"/>
      <c r="D1590" s="37"/>
      <c r="E1590" s="38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</row>
    <row r="1591" spans="1:40" ht="12.75">
      <c r="A1591" s="13"/>
      <c r="B1591" s="13"/>
      <c r="C1591" s="1"/>
      <c r="D1591" s="37"/>
      <c r="E1591" s="38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</row>
    <row r="1592" spans="1:40" ht="12.75">
      <c r="A1592" s="13"/>
      <c r="B1592" s="13"/>
      <c r="C1592" s="1"/>
      <c r="D1592" s="37"/>
      <c r="E1592" s="38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</row>
    <row r="1593" spans="1:40" ht="12.75">
      <c r="A1593" s="13"/>
      <c r="B1593" s="13"/>
      <c r="C1593" s="1"/>
      <c r="D1593" s="37"/>
      <c r="E1593" s="38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</row>
    <row r="1594" spans="1:40" ht="12.75">
      <c r="A1594" s="13"/>
      <c r="B1594" s="13"/>
      <c r="C1594" s="1"/>
      <c r="D1594" s="37"/>
      <c r="E1594" s="38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</row>
    <row r="1595" spans="1:40" ht="12.75">
      <c r="A1595" s="13"/>
      <c r="B1595" s="13"/>
      <c r="C1595" s="1"/>
      <c r="D1595" s="37"/>
      <c r="E1595" s="38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</row>
    <row r="1596" spans="1:40" ht="12.75">
      <c r="A1596" s="13"/>
      <c r="B1596" s="13"/>
      <c r="C1596" s="1"/>
      <c r="D1596" s="37"/>
      <c r="E1596" s="38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</row>
    <row r="1597" spans="1:40" ht="12.75">
      <c r="A1597" s="13"/>
      <c r="B1597" s="13"/>
      <c r="C1597" s="1"/>
      <c r="D1597" s="37"/>
      <c r="E1597" s="38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</row>
    <row r="1598" spans="1:40" ht="12.75">
      <c r="A1598" s="13"/>
      <c r="B1598" s="13"/>
      <c r="C1598" s="1"/>
      <c r="D1598" s="37"/>
      <c r="E1598" s="38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</row>
    <row r="1599" spans="1:40" ht="12.75">
      <c r="A1599" s="13"/>
      <c r="B1599" s="13"/>
      <c r="C1599" s="1"/>
      <c r="D1599" s="37"/>
      <c r="E1599" s="38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</row>
    <row r="1600" spans="1:40" ht="12.75">
      <c r="A1600" s="13"/>
      <c r="B1600" s="13"/>
      <c r="C1600" s="1"/>
      <c r="D1600" s="37"/>
      <c r="E1600" s="38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</row>
    <row r="1601" spans="1:40" ht="12.75">
      <c r="A1601" s="13"/>
      <c r="B1601" s="13"/>
      <c r="C1601" s="1"/>
      <c r="D1601" s="37"/>
      <c r="E1601" s="38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</row>
    <row r="1602" spans="1:40" ht="12.75">
      <c r="A1602" s="13"/>
      <c r="B1602" s="13"/>
      <c r="C1602" s="1"/>
      <c r="D1602" s="37"/>
      <c r="E1602" s="38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</row>
    <row r="1603" spans="1:40" ht="12.75">
      <c r="A1603" s="13"/>
      <c r="B1603" s="13"/>
      <c r="C1603" s="1"/>
      <c r="D1603" s="37"/>
      <c r="E1603" s="38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</row>
    <row r="1604" spans="1:40" ht="12.75">
      <c r="A1604" s="13"/>
      <c r="B1604" s="13"/>
      <c r="C1604" s="1"/>
      <c r="D1604" s="37"/>
      <c r="E1604" s="38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</row>
    <row r="1605" spans="1:40" ht="12.75">
      <c r="A1605" s="13"/>
      <c r="B1605" s="13"/>
      <c r="C1605" s="1"/>
      <c r="D1605" s="37"/>
      <c r="E1605" s="38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</row>
    <row r="1606" spans="1:40" ht="12.75">
      <c r="A1606" s="13"/>
      <c r="B1606" s="13"/>
      <c r="C1606" s="1"/>
      <c r="D1606" s="37"/>
      <c r="E1606" s="38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</row>
    <row r="1607" spans="1:40" ht="12.75">
      <c r="A1607" s="13"/>
      <c r="B1607" s="13"/>
      <c r="C1607" s="1"/>
      <c r="D1607" s="37"/>
      <c r="E1607" s="38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</row>
    <row r="1608" spans="1:40" ht="12.75">
      <c r="A1608" s="13"/>
      <c r="B1608" s="13"/>
      <c r="C1608" s="1"/>
      <c r="D1608" s="37"/>
      <c r="E1608" s="38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</row>
    <row r="1609" spans="1:40" ht="12.75">
      <c r="A1609" s="13"/>
      <c r="B1609" s="13"/>
      <c r="C1609" s="1"/>
      <c r="D1609" s="37"/>
      <c r="E1609" s="38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</row>
    <row r="1610" spans="1:40" ht="12.75">
      <c r="A1610" s="13"/>
      <c r="B1610" s="13"/>
      <c r="C1610" s="1"/>
      <c r="D1610" s="37"/>
      <c r="E1610" s="38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</row>
    <row r="1611" spans="1:40" ht="12.75">
      <c r="A1611" s="13"/>
      <c r="B1611" s="13"/>
      <c r="C1611" s="1"/>
      <c r="D1611" s="37"/>
      <c r="E1611" s="38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</row>
    <row r="1612" spans="1:40" ht="12.75">
      <c r="A1612" s="13"/>
      <c r="B1612" s="13"/>
      <c r="C1612" s="1"/>
      <c r="D1612" s="37"/>
      <c r="E1612" s="38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</row>
    <row r="1613" spans="1:40" ht="12.75">
      <c r="A1613" s="13"/>
      <c r="B1613" s="13"/>
      <c r="C1613" s="1"/>
      <c r="D1613" s="37"/>
      <c r="E1613" s="38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</row>
    <row r="1614" spans="1:40" ht="12.75">
      <c r="A1614" s="13"/>
      <c r="B1614" s="13"/>
      <c r="C1614" s="1"/>
      <c r="D1614" s="37"/>
      <c r="E1614" s="38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</row>
    <row r="1615" spans="1:40" ht="12.75">
      <c r="A1615" s="13"/>
      <c r="B1615" s="13"/>
      <c r="C1615" s="1"/>
      <c r="D1615" s="37"/>
      <c r="E1615" s="38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</row>
    <row r="1616" spans="1:40" ht="12.75">
      <c r="A1616" s="13"/>
      <c r="B1616" s="13"/>
      <c r="C1616" s="1"/>
      <c r="D1616" s="37"/>
      <c r="E1616" s="38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</row>
    <row r="1617" spans="1:40" ht="12.75">
      <c r="A1617" s="13"/>
      <c r="B1617" s="13"/>
      <c r="C1617" s="1"/>
      <c r="D1617" s="37"/>
      <c r="E1617" s="38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</row>
    <row r="1618" spans="1:40" ht="12.75">
      <c r="A1618" s="13"/>
      <c r="B1618" s="13"/>
      <c r="C1618" s="1"/>
      <c r="D1618" s="37"/>
      <c r="E1618" s="38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</row>
    <row r="1619" spans="1:40" ht="12.75">
      <c r="A1619" s="13"/>
      <c r="B1619" s="13"/>
      <c r="C1619" s="1"/>
      <c r="D1619" s="37"/>
      <c r="E1619" s="38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</row>
    <row r="1620" spans="1:40" ht="12.75">
      <c r="A1620" s="13"/>
      <c r="B1620" s="13"/>
      <c r="C1620" s="1"/>
      <c r="D1620" s="37"/>
      <c r="E1620" s="38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</row>
    <row r="1621" spans="1:40" ht="12.75">
      <c r="A1621" s="13"/>
      <c r="B1621" s="13"/>
      <c r="C1621" s="1"/>
      <c r="D1621" s="37"/>
      <c r="E1621" s="38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</row>
    <row r="1622" spans="1:40" ht="12.75">
      <c r="A1622" s="13"/>
      <c r="B1622" s="13"/>
      <c r="C1622" s="1"/>
      <c r="D1622" s="37"/>
      <c r="E1622" s="38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</row>
    <row r="1623" spans="1:40" ht="12.75">
      <c r="A1623" s="13"/>
      <c r="B1623" s="13"/>
      <c r="C1623" s="1"/>
      <c r="D1623" s="37"/>
      <c r="E1623" s="38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</row>
    <row r="1624" spans="1:40" ht="12.75">
      <c r="A1624" s="13"/>
      <c r="B1624" s="13"/>
      <c r="C1624" s="1"/>
      <c r="D1624" s="37"/>
      <c r="E1624" s="38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</row>
    <row r="1625" spans="1:40" ht="12.75">
      <c r="A1625" s="13"/>
      <c r="B1625" s="13"/>
      <c r="C1625" s="1"/>
      <c r="D1625" s="37"/>
      <c r="E1625" s="38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</row>
    <row r="1626" spans="1:40" ht="12.75">
      <c r="A1626" s="13"/>
      <c r="B1626" s="13"/>
      <c r="C1626" s="1"/>
      <c r="D1626" s="37"/>
      <c r="E1626" s="38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</row>
    <row r="1627" spans="1:40" ht="12.75">
      <c r="A1627" s="13"/>
      <c r="B1627" s="13"/>
      <c r="C1627" s="1"/>
      <c r="D1627" s="37"/>
      <c r="E1627" s="38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</row>
    <row r="1628" spans="1:40" ht="12.75">
      <c r="A1628" s="13"/>
      <c r="B1628" s="13"/>
      <c r="C1628" s="1"/>
      <c r="D1628" s="37"/>
      <c r="E1628" s="38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</row>
    <row r="1629" spans="1:40" ht="12.75">
      <c r="A1629" s="13"/>
      <c r="B1629" s="13"/>
      <c r="C1629" s="1"/>
      <c r="D1629" s="37"/>
      <c r="E1629" s="38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</row>
    <row r="1630" spans="1:40" ht="12.75">
      <c r="A1630" s="13"/>
      <c r="B1630" s="13"/>
      <c r="C1630" s="1"/>
      <c r="D1630" s="37"/>
      <c r="E1630" s="38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</row>
    <row r="1631" spans="1:40" ht="12.75">
      <c r="A1631" s="13"/>
      <c r="B1631" s="13"/>
      <c r="C1631" s="1"/>
      <c r="D1631" s="37"/>
      <c r="E1631" s="38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</row>
    <row r="1632" spans="1:40" ht="12.75">
      <c r="A1632" s="13"/>
      <c r="B1632" s="13"/>
      <c r="C1632" s="1"/>
      <c r="D1632" s="37"/>
      <c r="E1632" s="38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</row>
    <row r="1633" spans="1:40" ht="12.75">
      <c r="A1633" s="13"/>
      <c r="B1633" s="13"/>
      <c r="C1633" s="1"/>
      <c r="D1633" s="37"/>
      <c r="E1633" s="38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</row>
    <row r="1634" spans="1:40" ht="12.75">
      <c r="A1634" s="13"/>
      <c r="B1634" s="13"/>
      <c r="C1634" s="1"/>
      <c r="D1634" s="37"/>
      <c r="E1634" s="38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</row>
    <row r="1635" spans="1:40" ht="12.75">
      <c r="A1635" s="13"/>
      <c r="B1635" s="13"/>
      <c r="C1635" s="1"/>
      <c r="D1635" s="37"/>
      <c r="E1635" s="38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</row>
    <row r="1636" spans="1:40" ht="12.75">
      <c r="A1636" s="13"/>
      <c r="B1636" s="13"/>
      <c r="C1636" s="1"/>
      <c r="D1636" s="37"/>
      <c r="E1636" s="38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</row>
    <row r="1637" spans="1:40" ht="12.75">
      <c r="A1637" s="13"/>
      <c r="B1637" s="13"/>
      <c r="C1637" s="1"/>
      <c r="D1637" s="37"/>
      <c r="E1637" s="38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</row>
    <row r="1638" spans="1:40" ht="12.75">
      <c r="A1638" s="13"/>
      <c r="B1638" s="13"/>
      <c r="C1638" s="1"/>
      <c r="D1638" s="37"/>
      <c r="E1638" s="38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</row>
    <row r="1639" spans="1:40" ht="12.75">
      <c r="A1639" s="13"/>
      <c r="B1639" s="13"/>
      <c r="C1639" s="1"/>
      <c r="D1639" s="37"/>
      <c r="E1639" s="38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</row>
    <row r="1640" spans="1:40" ht="12.75">
      <c r="A1640" s="13"/>
      <c r="B1640" s="13"/>
      <c r="C1640" s="1"/>
      <c r="D1640" s="37"/>
      <c r="E1640" s="38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</row>
    <row r="1641" spans="1:40" ht="12.75">
      <c r="A1641" s="13"/>
      <c r="B1641" s="13"/>
      <c r="C1641" s="1"/>
      <c r="D1641" s="37"/>
      <c r="E1641" s="38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</row>
    <row r="1642" spans="1:40" ht="12.75">
      <c r="A1642" s="13"/>
      <c r="B1642" s="13"/>
      <c r="C1642" s="1"/>
      <c r="D1642" s="37"/>
      <c r="E1642" s="38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</row>
    <row r="1643" spans="1:40" ht="12.75">
      <c r="A1643" s="13"/>
      <c r="B1643" s="13"/>
      <c r="C1643" s="1"/>
      <c r="D1643" s="37"/>
      <c r="E1643" s="38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</row>
    <row r="1644" spans="1:40" ht="12.75">
      <c r="A1644" s="13"/>
      <c r="B1644" s="13"/>
      <c r="C1644" s="1"/>
      <c r="D1644" s="37"/>
      <c r="E1644" s="38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</row>
    <row r="1645" spans="1:40" ht="12.75">
      <c r="A1645" s="13"/>
      <c r="B1645" s="13"/>
      <c r="C1645" s="1"/>
      <c r="D1645" s="37"/>
      <c r="E1645" s="38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</row>
    <row r="1646" spans="1:40" ht="12.75">
      <c r="A1646" s="13"/>
      <c r="B1646" s="13"/>
      <c r="C1646" s="1"/>
      <c r="D1646" s="37"/>
      <c r="E1646" s="38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</row>
    <row r="1647" spans="1:40" ht="12.75">
      <c r="A1647" s="13"/>
      <c r="B1647" s="13"/>
      <c r="C1647" s="1"/>
      <c r="D1647" s="37"/>
      <c r="E1647" s="38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</row>
    <row r="1648" spans="1:40" ht="12.75">
      <c r="A1648" s="13"/>
      <c r="B1648" s="13"/>
      <c r="C1648" s="1"/>
      <c r="D1648" s="37"/>
      <c r="E1648" s="38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</row>
    <row r="1649" spans="1:40" ht="12.75">
      <c r="A1649" s="13"/>
      <c r="B1649" s="13"/>
      <c r="C1649" s="1"/>
      <c r="D1649" s="37"/>
      <c r="E1649" s="38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</row>
    <row r="1650" spans="1:40" ht="12.75">
      <c r="A1650" s="13"/>
      <c r="B1650" s="13"/>
      <c r="C1650" s="1"/>
      <c r="D1650" s="37"/>
      <c r="E1650" s="38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</row>
    <row r="1651" spans="1:40" ht="12.75">
      <c r="A1651" s="13"/>
      <c r="B1651" s="13"/>
      <c r="C1651" s="1"/>
      <c r="D1651" s="37"/>
      <c r="E1651" s="38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</row>
    <row r="1652" spans="1:40" ht="12.75">
      <c r="A1652" s="13"/>
      <c r="B1652" s="13"/>
      <c r="C1652" s="1"/>
      <c r="D1652" s="37"/>
      <c r="E1652" s="38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</row>
    <row r="1653" spans="1:40" ht="12.75">
      <c r="A1653" s="13"/>
      <c r="B1653" s="13"/>
      <c r="C1653" s="1"/>
      <c r="D1653" s="37"/>
      <c r="E1653" s="38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</row>
    <row r="1654" spans="1:40" ht="12.75">
      <c r="A1654" s="13"/>
      <c r="B1654" s="13"/>
      <c r="C1654" s="1"/>
      <c r="D1654" s="37"/>
      <c r="E1654" s="38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</row>
    <row r="1655" spans="1:40" ht="12.75">
      <c r="A1655" s="13"/>
      <c r="B1655" s="13"/>
      <c r="C1655" s="1"/>
      <c r="D1655" s="37"/>
      <c r="E1655" s="38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</row>
    <row r="1656" spans="1:40" ht="12.75">
      <c r="A1656" s="13"/>
      <c r="B1656" s="13"/>
      <c r="C1656" s="1"/>
      <c r="D1656" s="37"/>
      <c r="E1656" s="38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</row>
    <row r="1657" spans="1:40" ht="12.75">
      <c r="A1657" s="13"/>
      <c r="B1657" s="13"/>
      <c r="C1657" s="1"/>
      <c r="D1657" s="37"/>
      <c r="E1657" s="38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</row>
    <row r="1658" spans="1:40" ht="12.75">
      <c r="A1658" s="13"/>
      <c r="B1658" s="13"/>
      <c r="C1658" s="1"/>
      <c r="D1658" s="37"/>
      <c r="E1658" s="38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</row>
    <row r="1659" spans="1:40" ht="12.75">
      <c r="A1659" s="13"/>
      <c r="B1659" s="13"/>
      <c r="C1659" s="1"/>
      <c r="D1659" s="37"/>
      <c r="E1659" s="38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</row>
    <row r="1660" spans="1:40" ht="12.75">
      <c r="A1660" s="13"/>
      <c r="B1660" s="13"/>
      <c r="C1660" s="1"/>
      <c r="D1660" s="37"/>
      <c r="E1660" s="38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</row>
    <row r="1661" spans="1:40" ht="12.75">
      <c r="A1661" s="13"/>
      <c r="B1661" s="13"/>
      <c r="C1661" s="1"/>
      <c r="D1661" s="37"/>
      <c r="E1661" s="38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</row>
    <row r="1662" spans="1:40" ht="12.75">
      <c r="A1662" s="13"/>
      <c r="B1662" s="13"/>
      <c r="C1662" s="1"/>
      <c r="D1662" s="37"/>
      <c r="E1662" s="38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</row>
    <row r="1663" spans="1:40" ht="12.75">
      <c r="A1663" s="13"/>
      <c r="B1663" s="13"/>
      <c r="C1663" s="1"/>
      <c r="D1663" s="37"/>
      <c r="E1663" s="38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</row>
    <row r="1664" spans="1:40" ht="12.75">
      <c r="A1664" s="13"/>
      <c r="B1664" s="13"/>
      <c r="C1664" s="1"/>
      <c r="D1664" s="37"/>
      <c r="E1664" s="38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</row>
    <row r="1665" spans="1:40" ht="12.75">
      <c r="A1665" s="13"/>
      <c r="B1665" s="13"/>
      <c r="C1665" s="1"/>
      <c r="D1665" s="37"/>
      <c r="E1665" s="38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</row>
    <row r="1666" spans="1:40" ht="12.75">
      <c r="A1666" s="13"/>
      <c r="B1666" s="13"/>
      <c r="C1666" s="1"/>
      <c r="D1666" s="37"/>
      <c r="E1666" s="38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</row>
    <row r="1667" spans="1:40" ht="12.75">
      <c r="A1667" s="13"/>
      <c r="B1667" s="13"/>
      <c r="C1667" s="1"/>
      <c r="D1667" s="37"/>
      <c r="E1667" s="38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</row>
    <row r="1668" spans="1:40" ht="12.75">
      <c r="A1668" s="13"/>
      <c r="B1668" s="13"/>
      <c r="C1668" s="1"/>
      <c r="D1668" s="37"/>
      <c r="E1668" s="38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</row>
    <row r="1669" spans="1:40" ht="12.75">
      <c r="A1669" s="13"/>
      <c r="B1669" s="13"/>
      <c r="C1669" s="1"/>
      <c r="D1669" s="37"/>
      <c r="E1669" s="38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</row>
    <row r="1670" spans="1:40" ht="12.75">
      <c r="A1670" s="13"/>
      <c r="B1670" s="13"/>
      <c r="C1670" s="1"/>
      <c r="D1670" s="37"/>
      <c r="E1670" s="38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</row>
    <row r="1671" spans="1:40" ht="12.75">
      <c r="A1671" s="13"/>
      <c r="B1671" s="13"/>
      <c r="C1671" s="1"/>
      <c r="D1671" s="37"/>
      <c r="E1671" s="38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</row>
    <row r="1672" spans="1:40" ht="12.75">
      <c r="A1672" s="13"/>
      <c r="B1672" s="13"/>
      <c r="C1672" s="1"/>
      <c r="D1672" s="37"/>
      <c r="E1672" s="38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</row>
    <row r="1673" spans="1:40" ht="12.75">
      <c r="A1673" s="13"/>
      <c r="B1673" s="13"/>
      <c r="C1673" s="1"/>
      <c r="D1673" s="37"/>
      <c r="E1673" s="38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</row>
    <row r="1674" spans="1:40" ht="12.75">
      <c r="A1674" s="13"/>
      <c r="B1674" s="13"/>
      <c r="C1674" s="1"/>
      <c r="D1674" s="37"/>
      <c r="E1674" s="38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</row>
    <row r="1675" spans="1:40" ht="12.75">
      <c r="A1675" s="13"/>
      <c r="B1675" s="13"/>
      <c r="C1675" s="1"/>
      <c r="D1675" s="37"/>
      <c r="E1675" s="38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</row>
    <row r="1676" spans="1:40" ht="12.75">
      <c r="A1676" s="13"/>
      <c r="B1676" s="13"/>
      <c r="C1676" s="1"/>
      <c r="D1676" s="37"/>
      <c r="E1676" s="38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</row>
    <row r="1677" spans="1:40" ht="12.75">
      <c r="A1677" s="13"/>
      <c r="B1677" s="13"/>
      <c r="C1677" s="1"/>
      <c r="D1677" s="37"/>
      <c r="E1677" s="38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</row>
    <row r="1678" spans="1:40" ht="12.75">
      <c r="A1678" s="13"/>
      <c r="B1678" s="13"/>
      <c r="C1678" s="1"/>
      <c r="D1678" s="37"/>
      <c r="E1678" s="38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</row>
    <row r="1679" spans="1:40" ht="12.75">
      <c r="A1679" s="13"/>
      <c r="B1679" s="13"/>
      <c r="C1679" s="1"/>
      <c r="D1679" s="37"/>
      <c r="E1679" s="38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</row>
    <row r="1680" spans="1:40" ht="12.75">
      <c r="A1680" s="13"/>
      <c r="B1680" s="13"/>
      <c r="C1680" s="1"/>
      <c r="D1680" s="37"/>
      <c r="E1680" s="38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</row>
    <row r="1681" spans="1:40" ht="12.75">
      <c r="A1681" s="13"/>
      <c r="B1681" s="13"/>
      <c r="C1681" s="1"/>
      <c r="D1681" s="37"/>
      <c r="E1681" s="38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</row>
    <row r="1682" spans="1:40" ht="12.75">
      <c r="A1682" s="13"/>
      <c r="B1682" s="13"/>
      <c r="C1682" s="1"/>
      <c r="D1682" s="37"/>
      <c r="E1682" s="38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</row>
    <row r="1683" spans="1:40" ht="12.75">
      <c r="A1683" s="13"/>
      <c r="B1683" s="13"/>
      <c r="C1683" s="1"/>
      <c r="D1683" s="37"/>
      <c r="E1683" s="38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</row>
    <row r="1684" spans="1:40" ht="12.75">
      <c r="A1684" s="13"/>
      <c r="B1684" s="13"/>
      <c r="C1684" s="1"/>
      <c r="D1684" s="37"/>
      <c r="E1684" s="38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</row>
    <row r="1685" spans="1:40" ht="12.75">
      <c r="A1685" s="13"/>
      <c r="B1685" s="13"/>
      <c r="C1685" s="1"/>
      <c r="D1685" s="37"/>
      <c r="E1685" s="38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</row>
    <row r="1686" spans="1:40" ht="12.75">
      <c r="A1686" s="13"/>
      <c r="B1686" s="13"/>
      <c r="C1686" s="1"/>
      <c r="D1686" s="37"/>
      <c r="E1686" s="38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</row>
    <row r="1687" spans="1:40" ht="12.75">
      <c r="A1687" s="13"/>
      <c r="B1687" s="13"/>
      <c r="C1687" s="1"/>
      <c r="D1687" s="37"/>
      <c r="E1687" s="38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</row>
    <row r="1688" spans="1:40" ht="12.75">
      <c r="A1688" s="13"/>
      <c r="B1688" s="13"/>
      <c r="C1688" s="1"/>
      <c r="D1688" s="37"/>
      <c r="E1688" s="38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</row>
    <row r="1689" spans="1:40" ht="12.75">
      <c r="A1689" s="13"/>
      <c r="B1689" s="13"/>
      <c r="C1689" s="1"/>
      <c r="D1689" s="37"/>
      <c r="E1689" s="38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</row>
    <row r="1690" spans="1:40" ht="12.75">
      <c r="A1690" s="13"/>
      <c r="B1690" s="13"/>
      <c r="C1690" s="1"/>
      <c r="D1690" s="37"/>
      <c r="E1690" s="38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</row>
    <row r="1691" spans="1:40" ht="12.75">
      <c r="A1691" s="13"/>
      <c r="B1691" s="13"/>
      <c r="C1691" s="1"/>
      <c r="D1691" s="37"/>
      <c r="E1691" s="38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</row>
    <row r="1692" spans="1:40" ht="12.75">
      <c r="A1692" s="13"/>
      <c r="B1692" s="13"/>
      <c r="C1692" s="1"/>
      <c r="D1692" s="37"/>
      <c r="E1692" s="38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</row>
    <row r="1693" spans="1:40" ht="12.75">
      <c r="A1693" s="13"/>
      <c r="B1693" s="13"/>
      <c r="C1693" s="1"/>
      <c r="D1693" s="37"/>
      <c r="E1693" s="38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</row>
    <row r="1694" spans="1:40" ht="12.75">
      <c r="A1694" s="13"/>
      <c r="B1694" s="13"/>
      <c r="C1694" s="1"/>
      <c r="D1694" s="37"/>
      <c r="E1694" s="38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</row>
    <row r="1695" spans="1:40" ht="12.75">
      <c r="A1695" s="13"/>
      <c r="B1695" s="13"/>
      <c r="C1695" s="1"/>
      <c r="D1695" s="37"/>
      <c r="E1695" s="38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</row>
    <row r="1696" spans="1:40" ht="12.75">
      <c r="A1696" s="13"/>
      <c r="B1696" s="13"/>
      <c r="C1696" s="1"/>
      <c r="D1696" s="37"/>
      <c r="E1696" s="38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</row>
    <row r="1697" spans="1:40" ht="12.75">
      <c r="A1697" s="13"/>
      <c r="B1697" s="13"/>
      <c r="C1697" s="1"/>
      <c r="D1697" s="37"/>
      <c r="E1697" s="38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</row>
    <row r="1698" spans="1:40" ht="12.75">
      <c r="A1698" s="13"/>
      <c r="B1698" s="13"/>
      <c r="C1698" s="1"/>
      <c r="D1698" s="37"/>
      <c r="E1698" s="38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</row>
    <row r="1699" spans="1:40" ht="12.75">
      <c r="A1699" s="13"/>
      <c r="B1699" s="13"/>
      <c r="C1699" s="1"/>
      <c r="D1699" s="37"/>
      <c r="E1699" s="38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</row>
    <row r="1700" spans="1:40" ht="12.75">
      <c r="A1700" s="13"/>
      <c r="B1700" s="13"/>
      <c r="C1700" s="1"/>
      <c r="D1700" s="37"/>
      <c r="E1700" s="38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</row>
    <row r="1701" spans="1:40" ht="12.75">
      <c r="A1701" s="13"/>
      <c r="B1701" s="13"/>
      <c r="C1701" s="1"/>
      <c r="D1701" s="37"/>
      <c r="E1701" s="38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</row>
    <row r="1702" spans="1:40" ht="12.75">
      <c r="A1702" s="13"/>
      <c r="B1702" s="13"/>
      <c r="C1702" s="1"/>
      <c r="D1702" s="37"/>
      <c r="E1702" s="38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</row>
    <row r="1703" spans="1:40" ht="12.75">
      <c r="A1703" s="13"/>
      <c r="B1703" s="13"/>
      <c r="C1703" s="1"/>
      <c r="D1703" s="37"/>
      <c r="E1703" s="38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</row>
    <row r="1704" spans="1:40" ht="12.75">
      <c r="A1704" s="13"/>
      <c r="B1704" s="13"/>
      <c r="C1704" s="1"/>
      <c r="D1704" s="37"/>
      <c r="E1704" s="38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</row>
    <row r="1705" spans="1:40" ht="12.75">
      <c r="A1705" s="13"/>
      <c r="B1705" s="13"/>
      <c r="C1705" s="1"/>
      <c r="D1705" s="37"/>
      <c r="E1705" s="38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</row>
    <row r="1706" spans="1:40" ht="12.75">
      <c r="A1706" s="13"/>
      <c r="B1706" s="13"/>
      <c r="C1706" s="1"/>
      <c r="D1706" s="37"/>
      <c r="E1706" s="38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</row>
    <row r="1707" spans="1:40" ht="12.75">
      <c r="A1707" s="13"/>
      <c r="B1707" s="13"/>
      <c r="C1707" s="1"/>
      <c r="D1707" s="37"/>
      <c r="E1707" s="38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</row>
    <row r="1708" spans="1:40" ht="12.75">
      <c r="A1708" s="13"/>
      <c r="B1708" s="13"/>
      <c r="C1708" s="1"/>
      <c r="D1708" s="37"/>
      <c r="E1708" s="38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</row>
    <row r="1709" spans="1:40" ht="12.75">
      <c r="A1709" s="13"/>
      <c r="B1709" s="13"/>
      <c r="C1709" s="1"/>
      <c r="D1709" s="37"/>
      <c r="E1709" s="38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</row>
    <row r="1710" spans="1:40" ht="12.75">
      <c r="A1710" s="13"/>
      <c r="B1710" s="13"/>
      <c r="C1710" s="1"/>
      <c r="D1710" s="37"/>
      <c r="E1710" s="38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</row>
    <row r="1711" spans="1:40" ht="12.75">
      <c r="A1711" s="13"/>
      <c r="B1711" s="13"/>
      <c r="C1711" s="1"/>
      <c r="D1711" s="37"/>
      <c r="E1711" s="38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</row>
    <row r="1712" spans="1:40" ht="12.75">
      <c r="A1712" s="13"/>
      <c r="B1712" s="13"/>
      <c r="C1712" s="1"/>
      <c r="D1712" s="37"/>
      <c r="E1712" s="38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</row>
    <row r="1713" spans="1:40" ht="12.75">
      <c r="A1713" s="13"/>
      <c r="B1713" s="13"/>
      <c r="C1713" s="1"/>
      <c r="D1713" s="37"/>
      <c r="E1713" s="38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</row>
    <row r="1714" spans="1:40" ht="12.75">
      <c r="A1714" s="13"/>
      <c r="B1714" s="13"/>
      <c r="C1714" s="1"/>
      <c r="D1714" s="37"/>
      <c r="E1714" s="38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</row>
    <row r="1715" spans="1:40" ht="12.75">
      <c r="A1715" s="13"/>
      <c r="B1715" s="13"/>
      <c r="C1715" s="1"/>
      <c r="D1715" s="37"/>
      <c r="E1715" s="38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</row>
    <row r="1716" spans="1:40" ht="12.75">
      <c r="A1716" s="13"/>
      <c r="B1716" s="13"/>
      <c r="C1716" s="1"/>
      <c r="D1716" s="37"/>
      <c r="E1716" s="38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</row>
    <row r="1717" spans="1:40" ht="12.75">
      <c r="A1717" s="13"/>
      <c r="B1717" s="13"/>
      <c r="C1717" s="1"/>
      <c r="D1717" s="37"/>
      <c r="E1717" s="38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</row>
    <row r="1718" spans="1:40" ht="12.75">
      <c r="A1718" s="13"/>
      <c r="B1718" s="13"/>
      <c r="C1718" s="1"/>
      <c r="D1718" s="37"/>
      <c r="E1718" s="38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</row>
    <row r="1719" spans="1:40" ht="12.75">
      <c r="A1719" s="13"/>
      <c r="B1719" s="13"/>
      <c r="C1719" s="1"/>
      <c r="D1719" s="37"/>
      <c r="E1719" s="38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</row>
    <row r="1720" spans="1:40" ht="12.75">
      <c r="A1720" s="13"/>
      <c r="B1720" s="13"/>
      <c r="C1720" s="1"/>
      <c r="D1720" s="37"/>
      <c r="E1720" s="38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</row>
    <row r="1721" spans="1:40" ht="12.75">
      <c r="A1721" s="13"/>
      <c r="B1721" s="13"/>
      <c r="C1721" s="1"/>
      <c r="D1721" s="37"/>
      <c r="E1721" s="38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</row>
    <row r="1722" spans="1:40" ht="12.75">
      <c r="A1722" s="13"/>
      <c r="B1722" s="13"/>
      <c r="C1722" s="1"/>
      <c r="D1722" s="37"/>
      <c r="E1722" s="38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</row>
    <row r="1723" spans="1:40" ht="12.75">
      <c r="A1723" s="13"/>
      <c r="B1723" s="13"/>
      <c r="C1723" s="1"/>
      <c r="D1723" s="37"/>
      <c r="E1723" s="38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</row>
    <row r="1724" spans="1:40" ht="12.75">
      <c r="A1724" s="13"/>
      <c r="B1724" s="13"/>
      <c r="C1724" s="1"/>
      <c r="D1724" s="37"/>
      <c r="E1724" s="38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</row>
    <row r="1725" spans="1:40" ht="12.75">
      <c r="A1725" s="13"/>
      <c r="B1725" s="13"/>
      <c r="C1725" s="1"/>
      <c r="D1725" s="37"/>
      <c r="E1725" s="38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</row>
    <row r="1726" spans="1:40" ht="12.75">
      <c r="A1726" s="13"/>
      <c r="B1726" s="13"/>
      <c r="C1726" s="1"/>
      <c r="D1726" s="37"/>
      <c r="E1726" s="38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</row>
    <row r="1727" spans="1:40" ht="12.75">
      <c r="A1727" s="13"/>
      <c r="B1727" s="13"/>
      <c r="C1727" s="1"/>
      <c r="D1727" s="37"/>
      <c r="E1727" s="38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</row>
    <row r="1728" spans="1:40" ht="12.75">
      <c r="A1728" s="13"/>
      <c r="B1728" s="13"/>
      <c r="C1728" s="1"/>
      <c r="D1728" s="37"/>
      <c r="E1728" s="38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</row>
    <row r="1729" spans="1:40" ht="12.75">
      <c r="A1729" s="13"/>
      <c r="B1729" s="13"/>
      <c r="C1729" s="1"/>
      <c r="D1729" s="37"/>
      <c r="E1729" s="38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</row>
    <row r="1730" spans="1:40" ht="12.75">
      <c r="A1730" s="13"/>
      <c r="B1730" s="13"/>
      <c r="C1730" s="1"/>
      <c r="D1730" s="37"/>
      <c r="E1730" s="38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</row>
    <row r="1731" spans="1:40" ht="12.75">
      <c r="A1731" s="13"/>
      <c r="B1731" s="13"/>
      <c r="C1731" s="1"/>
      <c r="D1731" s="37"/>
      <c r="E1731" s="38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</row>
    <row r="1732" spans="1:40" ht="12.75">
      <c r="A1732" s="13"/>
      <c r="B1732" s="13"/>
      <c r="C1732" s="1"/>
      <c r="D1732" s="37"/>
      <c r="E1732" s="38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</row>
    <row r="1733" spans="1:40" ht="12.75">
      <c r="A1733" s="13"/>
      <c r="B1733" s="13"/>
      <c r="C1733" s="1"/>
      <c r="D1733" s="37"/>
      <c r="E1733" s="38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</row>
    <row r="1734" spans="1:40" ht="12.75">
      <c r="A1734" s="13"/>
      <c r="B1734" s="13"/>
      <c r="C1734" s="1"/>
      <c r="D1734" s="37"/>
      <c r="E1734" s="38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</row>
    <row r="1735" spans="1:40" ht="12.75">
      <c r="A1735" s="13"/>
      <c r="B1735" s="13"/>
      <c r="C1735" s="1"/>
      <c r="D1735" s="37"/>
      <c r="E1735" s="38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</row>
    <row r="1736" spans="1:40" ht="12.75">
      <c r="A1736" s="13"/>
      <c r="B1736" s="13"/>
      <c r="C1736" s="1"/>
      <c r="D1736" s="37"/>
      <c r="E1736" s="38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</row>
    <row r="1737" spans="1:40" ht="12.75">
      <c r="A1737" s="13"/>
      <c r="B1737" s="13"/>
      <c r="C1737" s="1"/>
      <c r="D1737" s="37"/>
      <c r="E1737" s="38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</row>
    <row r="1738" spans="1:40" ht="12.75">
      <c r="A1738" s="13"/>
      <c r="B1738" s="13"/>
      <c r="C1738" s="1"/>
      <c r="D1738" s="37"/>
      <c r="E1738" s="38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</row>
    <row r="1739" spans="1:40" ht="12.75">
      <c r="A1739" s="13"/>
      <c r="B1739" s="13"/>
      <c r="C1739" s="1"/>
      <c r="D1739" s="37"/>
      <c r="E1739" s="38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</row>
    <row r="1740" spans="1:40" ht="12.75">
      <c r="A1740" s="13"/>
      <c r="B1740" s="13"/>
      <c r="C1740" s="1"/>
      <c r="D1740" s="37"/>
      <c r="E1740" s="38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</row>
    <row r="1741" spans="1:40" ht="12.75">
      <c r="A1741" s="13"/>
      <c r="B1741" s="13"/>
      <c r="C1741" s="1"/>
      <c r="D1741" s="37"/>
      <c r="E1741" s="38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</row>
    <row r="1742" spans="1:40" ht="12.75">
      <c r="A1742" s="13"/>
      <c r="B1742" s="13"/>
      <c r="C1742" s="1"/>
      <c r="D1742" s="37"/>
      <c r="E1742" s="38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</row>
    <row r="1743" spans="1:40" ht="12.75">
      <c r="A1743" s="13"/>
      <c r="B1743" s="13"/>
      <c r="C1743" s="1"/>
      <c r="D1743" s="37"/>
      <c r="E1743" s="38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</row>
    <row r="1744" spans="1:40" ht="12.75">
      <c r="A1744" s="13"/>
      <c r="B1744" s="13"/>
      <c r="C1744" s="1"/>
      <c r="D1744" s="37"/>
      <c r="E1744" s="38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</row>
    <row r="1745" spans="1:40" ht="12.75">
      <c r="A1745" s="13"/>
      <c r="B1745" s="13"/>
      <c r="C1745" s="1"/>
      <c r="D1745" s="37"/>
      <c r="E1745" s="38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</row>
    <row r="1746" spans="1:40" ht="12.75">
      <c r="A1746" s="13"/>
      <c r="B1746" s="13"/>
      <c r="C1746" s="1"/>
      <c r="D1746" s="37"/>
      <c r="E1746" s="38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</row>
    <row r="1747" spans="1:40" ht="12.75">
      <c r="A1747" s="13"/>
      <c r="B1747" s="13"/>
      <c r="C1747" s="1"/>
      <c r="D1747" s="37"/>
      <c r="E1747" s="38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</row>
    <row r="1748" spans="1:40" ht="12.75">
      <c r="A1748" s="13"/>
      <c r="B1748" s="13"/>
      <c r="C1748" s="1"/>
      <c r="D1748" s="37"/>
      <c r="E1748" s="38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</row>
    <row r="1749" spans="1:40" ht="12.75">
      <c r="A1749" s="13"/>
      <c r="B1749" s="13"/>
      <c r="C1749" s="1"/>
      <c r="D1749" s="37"/>
      <c r="E1749" s="38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</row>
    <row r="1750" spans="1:40" ht="12.75">
      <c r="A1750" s="13"/>
      <c r="B1750" s="13"/>
      <c r="C1750" s="1"/>
      <c r="D1750" s="37"/>
      <c r="E1750" s="38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</row>
    <row r="1751" spans="1:40" ht="12.75">
      <c r="A1751" s="13"/>
      <c r="B1751" s="13"/>
      <c r="C1751" s="1"/>
      <c r="D1751" s="37"/>
      <c r="E1751" s="38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</row>
    <row r="1752" spans="1:40" ht="12.75">
      <c r="A1752" s="13"/>
      <c r="B1752" s="13"/>
      <c r="C1752" s="1"/>
      <c r="D1752" s="37"/>
      <c r="E1752" s="38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</row>
    <row r="1753" spans="1:40" ht="12.75">
      <c r="A1753" s="13"/>
      <c r="B1753" s="13"/>
      <c r="C1753" s="1"/>
      <c r="D1753" s="37"/>
      <c r="E1753" s="38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</row>
    <row r="1754" spans="1:40" ht="12.75">
      <c r="A1754" s="13"/>
      <c r="B1754" s="13"/>
      <c r="C1754" s="1"/>
      <c r="D1754" s="37"/>
      <c r="E1754" s="38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</row>
    <row r="1755" spans="1:40" ht="12.75">
      <c r="A1755" s="13"/>
      <c r="B1755" s="13"/>
      <c r="C1755" s="1"/>
      <c r="D1755" s="37"/>
      <c r="E1755" s="38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</row>
    <row r="1756" spans="1:40" ht="12.75">
      <c r="A1756" s="13"/>
      <c r="B1756" s="13"/>
      <c r="C1756" s="1"/>
      <c r="D1756" s="37"/>
      <c r="E1756" s="38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</row>
    <row r="1757" spans="1:40" ht="12.75">
      <c r="A1757" s="13"/>
      <c r="B1757" s="13"/>
      <c r="C1757" s="1"/>
      <c r="D1757" s="37"/>
      <c r="E1757" s="38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</row>
    <row r="1758" spans="1:40" ht="12.75">
      <c r="A1758" s="13"/>
      <c r="B1758" s="13"/>
      <c r="C1758" s="1"/>
      <c r="D1758" s="37"/>
      <c r="E1758" s="38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</row>
    <row r="1759" spans="1:40" ht="12.75">
      <c r="A1759" s="13"/>
      <c r="B1759" s="13"/>
      <c r="C1759" s="1"/>
      <c r="D1759" s="37"/>
      <c r="E1759" s="38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</row>
    <row r="1760" spans="1:40" ht="12.75">
      <c r="A1760" s="13"/>
      <c r="B1760" s="13"/>
      <c r="C1760" s="1"/>
      <c r="D1760" s="37"/>
      <c r="E1760" s="38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</row>
    <row r="1761" spans="1:40" ht="12.75">
      <c r="A1761" s="13"/>
      <c r="B1761" s="13"/>
      <c r="C1761" s="1"/>
      <c r="D1761" s="37"/>
      <c r="E1761" s="38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</row>
    <row r="1762" spans="1:40" ht="12.75">
      <c r="A1762" s="13"/>
      <c r="B1762" s="13"/>
      <c r="C1762" s="1"/>
      <c r="D1762" s="37"/>
      <c r="E1762" s="38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</row>
    <row r="1763" spans="1:40" ht="12.75">
      <c r="A1763" s="13"/>
      <c r="B1763" s="13"/>
      <c r="C1763" s="1"/>
      <c r="D1763" s="37"/>
      <c r="E1763" s="38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</row>
    <row r="1764" spans="1:40" ht="12.75">
      <c r="A1764" s="13"/>
      <c r="B1764" s="13"/>
      <c r="C1764" s="1"/>
      <c r="D1764" s="37"/>
      <c r="E1764" s="38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</row>
    <row r="1765" spans="1:40" ht="12.75">
      <c r="A1765" s="13"/>
      <c r="B1765" s="13"/>
      <c r="C1765" s="1"/>
      <c r="D1765" s="37"/>
      <c r="E1765" s="38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</row>
    <row r="1766" spans="1:40" ht="12.75">
      <c r="A1766" s="13"/>
      <c r="B1766" s="13"/>
      <c r="C1766" s="1"/>
      <c r="D1766" s="37"/>
      <c r="E1766" s="38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</row>
    <row r="1767" spans="1:40" ht="12.75">
      <c r="A1767" s="13"/>
      <c r="B1767" s="13"/>
      <c r="C1767" s="1"/>
      <c r="D1767" s="37"/>
      <c r="E1767" s="38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</row>
    <row r="1768" spans="1:40" ht="12.75">
      <c r="A1768" s="13"/>
      <c r="B1768" s="13"/>
      <c r="C1768" s="1"/>
      <c r="D1768" s="37"/>
      <c r="E1768" s="38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</row>
    <row r="1769" spans="1:40" ht="12.75">
      <c r="A1769" s="13"/>
      <c r="B1769" s="13"/>
      <c r="C1769" s="1"/>
      <c r="D1769" s="37"/>
      <c r="E1769" s="38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</row>
    <row r="1770" spans="1:40" ht="12.75">
      <c r="A1770" s="13"/>
      <c r="B1770" s="13"/>
      <c r="C1770" s="1"/>
      <c r="D1770" s="37"/>
      <c r="E1770" s="38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</row>
    <row r="1771" spans="1:40" ht="12.75">
      <c r="A1771" s="13"/>
      <c r="B1771" s="13"/>
      <c r="C1771" s="1"/>
      <c r="D1771" s="37"/>
      <c r="E1771" s="38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</row>
    <row r="1772" spans="1:40" ht="12.75">
      <c r="A1772" s="13"/>
      <c r="B1772" s="13"/>
      <c r="C1772" s="1"/>
      <c r="D1772" s="37"/>
      <c r="E1772" s="38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</row>
    <row r="1773" spans="1:40" ht="12.75">
      <c r="A1773" s="13"/>
      <c r="B1773" s="13"/>
      <c r="C1773" s="1"/>
      <c r="D1773" s="37"/>
      <c r="E1773" s="38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</row>
    <row r="1774" spans="1:40" ht="12.75">
      <c r="A1774" s="13"/>
      <c r="B1774" s="13"/>
      <c r="C1774" s="1"/>
      <c r="D1774" s="37"/>
      <c r="E1774" s="38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</row>
    <row r="1775" spans="1:40" ht="12.75">
      <c r="A1775" s="13"/>
      <c r="B1775" s="13"/>
      <c r="C1775" s="1"/>
      <c r="D1775" s="37"/>
      <c r="E1775" s="38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</row>
    <row r="1776" spans="1:40" ht="12.75">
      <c r="A1776" s="13"/>
      <c r="B1776" s="13"/>
      <c r="C1776" s="1"/>
      <c r="D1776" s="37"/>
      <c r="E1776" s="38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</row>
    <row r="1777" spans="1:40" ht="12.75">
      <c r="A1777" s="13"/>
      <c r="B1777" s="13"/>
      <c r="C1777" s="1"/>
      <c r="D1777" s="37"/>
      <c r="E1777" s="38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</row>
    <row r="1778" spans="1:40" ht="12.75">
      <c r="A1778" s="13"/>
      <c r="B1778" s="13"/>
      <c r="C1778" s="1"/>
      <c r="D1778" s="37"/>
      <c r="E1778" s="38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</row>
    <row r="1779" spans="1:40" ht="12.75">
      <c r="A1779" s="13"/>
      <c r="B1779" s="13"/>
      <c r="C1779" s="1"/>
      <c r="D1779" s="37"/>
      <c r="E1779" s="38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</row>
    <row r="1780" spans="1:40" ht="12.75">
      <c r="A1780" s="13"/>
      <c r="B1780" s="13"/>
      <c r="C1780" s="1"/>
      <c r="D1780" s="37"/>
      <c r="E1780" s="38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</row>
    <row r="1781" spans="1:40" ht="12.75">
      <c r="A1781" s="13"/>
      <c r="B1781" s="13"/>
      <c r="C1781" s="1"/>
      <c r="D1781" s="37"/>
      <c r="E1781" s="38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</row>
    <row r="1782" spans="1:40" ht="12.75">
      <c r="A1782" s="13"/>
      <c r="B1782" s="13"/>
      <c r="C1782" s="1"/>
      <c r="D1782" s="37"/>
      <c r="E1782" s="38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</row>
    <row r="1783" spans="1:40" ht="12.75">
      <c r="A1783" s="13"/>
      <c r="B1783" s="13"/>
      <c r="C1783" s="1"/>
      <c r="D1783" s="37"/>
      <c r="E1783" s="38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</row>
    <row r="1784" spans="1:40" ht="12.75">
      <c r="A1784" s="13"/>
      <c r="B1784" s="13"/>
      <c r="C1784" s="1"/>
      <c r="D1784" s="37"/>
      <c r="E1784" s="38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</row>
    <row r="1785" spans="1:40" ht="12.75">
      <c r="A1785" s="13"/>
      <c r="B1785" s="13"/>
      <c r="C1785" s="1"/>
      <c r="D1785" s="37"/>
      <c r="E1785" s="38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</row>
    <row r="1786" spans="1:40" ht="12.75">
      <c r="A1786" s="13"/>
      <c r="B1786" s="13"/>
      <c r="C1786" s="1"/>
      <c r="D1786" s="37"/>
      <c r="E1786" s="38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</row>
    <row r="1787" spans="1:40" ht="12.75">
      <c r="A1787" s="13"/>
      <c r="B1787" s="13"/>
      <c r="C1787" s="1"/>
      <c r="D1787" s="37"/>
      <c r="E1787" s="38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</row>
    <row r="1788" spans="1:40" ht="12.75">
      <c r="A1788" s="13"/>
      <c r="B1788" s="13"/>
      <c r="C1788" s="1"/>
      <c r="D1788" s="37"/>
      <c r="E1788" s="38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</row>
    <row r="1789" spans="1:40" ht="12.75">
      <c r="A1789" s="13"/>
      <c r="B1789" s="13"/>
      <c r="C1789" s="1"/>
      <c r="D1789" s="37"/>
      <c r="E1789" s="38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</row>
    <row r="1790" spans="1:40" ht="12.75">
      <c r="A1790" s="13"/>
      <c r="B1790" s="13"/>
      <c r="C1790" s="1"/>
      <c r="D1790" s="37"/>
      <c r="E1790" s="38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</row>
    <row r="1791" spans="1:40" ht="12.75">
      <c r="A1791" s="13"/>
      <c r="B1791" s="13"/>
      <c r="C1791" s="1"/>
      <c r="D1791" s="37"/>
      <c r="E1791" s="38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</row>
    <row r="1792" spans="1:40" ht="12.75">
      <c r="A1792" s="13"/>
      <c r="B1792" s="13"/>
      <c r="C1792" s="1"/>
      <c r="D1792" s="37"/>
      <c r="E1792" s="38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</row>
    <row r="1793" spans="1:40" ht="12.75">
      <c r="A1793" s="13"/>
      <c r="B1793" s="13"/>
      <c r="C1793" s="1"/>
      <c r="D1793" s="37"/>
      <c r="E1793" s="38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</row>
    <row r="1794" spans="1:40" ht="12.75">
      <c r="A1794" s="13"/>
      <c r="B1794" s="13"/>
      <c r="C1794" s="1"/>
      <c r="D1794" s="37"/>
      <c r="E1794" s="38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</row>
    <row r="1795" spans="1:40" ht="12.75">
      <c r="A1795" s="13"/>
      <c r="B1795" s="13"/>
      <c r="C1795" s="1"/>
      <c r="D1795" s="37"/>
      <c r="E1795" s="38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</row>
    <row r="1796" spans="1:40" ht="12.75">
      <c r="A1796" s="13"/>
      <c r="B1796" s="13"/>
      <c r="C1796" s="1"/>
      <c r="D1796" s="37"/>
      <c r="E1796" s="38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</row>
    <row r="1797" spans="1:40" ht="12.75">
      <c r="A1797" s="13"/>
      <c r="B1797" s="13"/>
      <c r="C1797" s="1"/>
      <c r="D1797" s="37"/>
      <c r="E1797" s="38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</row>
    <row r="1798" spans="1:40" ht="12.75">
      <c r="A1798" s="13"/>
      <c r="B1798" s="13"/>
      <c r="C1798" s="1"/>
      <c r="D1798" s="37"/>
      <c r="E1798" s="38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</row>
    <row r="1799" spans="1:40" ht="12.75">
      <c r="A1799" s="13"/>
      <c r="B1799" s="13"/>
      <c r="C1799" s="1"/>
      <c r="D1799" s="37"/>
      <c r="E1799" s="38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</row>
    <row r="1800" spans="1:40" ht="12.75">
      <c r="A1800" s="13"/>
      <c r="B1800" s="13"/>
      <c r="C1800" s="1"/>
      <c r="D1800" s="37"/>
      <c r="E1800" s="38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</row>
    <row r="1801" spans="1:40" ht="12.75">
      <c r="A1801" s="13"/>
      <c r="B1801" s="13"/>
      <c r="C1801" s="1"/>
      <c r="D1801" s="37"/>
      <c r="E1801" s="38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</row>
    <row r="1802" spans="1:40" ht="12.75">
      <c r="A1802" s="13"/>
      <c r="B1802" s="13"/>
      <c r="C1802" s="1"/>
      <c r="D1802" s="37"/>
      <c r="E1802" s="38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</row>
    <row r="1803" spans="1:40" ht="12.75">
      <c r="A1803" s="13"/>
      <c r="B1803" s="13"/>
      <c r="C1803" s="1"/>
      <c r="D1803" s="37"/>
      <c r="E1803" s="38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</row>
    <row r="1804" spans="1:40" ht="12.75">
      <c r="A1804" s="13"/>
      <c r="B1804" s="13"/>
      <c r="C1804" s="1"/>
      <c r="D1804" s="37"/>
      <c r="E1804" s="38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</row>
    <row r="1805" spans="1:40" ht="12.75">
      <c r="A1805" s="13"/>
      <c r="B1805" s="13"/>
      <c r="C1805" s="1"/>
      <c r="D1805" s="37"/>
      <c r="E1805" s="38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</row>
    <row r="1806" spans="1:40" ht="12.75">
      <c r="A1806" s="13"/>
      <c r="B1806" s="13"/>
      <c r="C1806" s="1"/>
      <c r="D1806" s="37"/>
      <c r="E1806" s="38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</row>
    <row r="1807" spans="1:40" ht="12.75">
      <c r="A1807" s="13"/>
      <c r="B1807" s="13"/>
      <c r="C1807" s="1"/>
      <c r="D1807" s="37"/>
      <c r="E1807" s="38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</row>
    <row r="1808" spans="1:40" ht="12.75">
      <c r="A1808" s="13"/>
      <c r="B1808" s="13"/>
      <c r="C1808" s="1"/>
      <c r="D1808" s="37"/>
      <c r="E1808" s="38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</row>
    <row r="1809" spans="1:40" ht="12.75">
      <c r="A1809" s="13"/>
      <c r="B1809" s="13"/>
      <c r="C1809" s="1"/>
      <c r="D1809" s="37"/>
      <c r="E1809" s="38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</row>
    <row r="1810" spans="1:40" ht="12.75">
      <c r="A1810" s="13"/>
      <c r="B1810" s="13"/>
      <c r="C1810" s="1"/>
      <c r="D1810" s="37"/>
      <c r="E1810" s="38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</row>
    <row r="1811" spans="1:40" ht="12.75">
      <c r="A1811" s="13"/>
      <c r="B1811" s="13"/>
      <c r="C1811" s="1"/>
      <c r="D1811" s="37"/>
      <c r="E1811" s="38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</row>
    <row r="1812" spans="1:40" ht="12.75">
      <c r="A1812" s="13"/>
      <c r="B1812" s="13"/>
      <c r="C1812" s="1"/>
      <c r="D1812" s="37"/>
      <c r="E1812" s="38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</row>
    <row r="1813" spans="1:40" ht="12.75">
      <c r="A1813" s="13"/>
      <c r="B1813" s="13"/>
      <c r="C1813" s="1"/>
      <c r="D1813" s="37"/>
      <c r="E1813" s="38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</row>
    <row r="1814" spans="1:40" ht="12.75">
      <c r="A1814" s="13"/>
      <c r="B1814" s="13"/>
      <c r="C1814" s="1"/>
      <c r="D1814" s="37"/>
      <c r="E1814" s="38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</row>
    <row r="1815" spans="1:40" ht="12.75">
      <c r="A1815" s="13"/>
      <c r="B1815" s="13"/>
      <c r="C1815" s="1"/>
      <c r="D1815" s="37"/>
      <c r="E1815" s="38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</row>
    <row r="1816" spans="1:40" ht="12.75">
      <c r="A1816" s="13"/>
      <c r="B1816" s="13"/>
      <c r="C1816" s="1"/>
      <c r="D1816" s="37"/>
      <c r="E1816" s="38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</row>
    <row r="1817" spans="1:40" ht="12.75">
      <c r="A1817" s="13"/>
      <c r="B1817" s="13"/>
      <c r="C1817" s="1"/>
      <c r="D1817" s="37"/>
      <c r="E1817" s="38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</row>
    <row r="1818" spans="1:40" ht="12.75">
      <c r="A1818" s="13"/>
      <c r="B1818" s="13"/>
      <c r="C1818" s="1"/>
      <c r="D1818" s="37"/>
      <c r="E1818" s="38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</row>
    <row r="1819" spans="1:40" ht="12.75">
      <c r="A1819" s="13"/>
      <c r="B1819" s="13"/>
      <c r="C1819" s="1"/>
      <c r="D1819" s="37"/>
      <c r="E1819" s="38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</row>
    <row r="1820" spans="1:40" ht="12.75">
      <c r="A1820" s="13"/>
      <c r="B1820" s="13"/>
      <c r="C1820" s="1"/>
      <c r="D1820" s="37"/>
      <c r="E1820" s="38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</row>
    <row r="1821" spans="1:40" ht="12.75">
      <c r="A1821" s="13"/>
      <c r="B1821" s="13"/>
      <c r="C1821" s="1"/>
      <c r="D1821" s="37"/>
      <c r="E1821" s="38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</row>
    <row r="1822" spans="1:40" ht="12.75">
      <c r="A1822" s="13"/>
      <c r="B1822" s="13"/>
      <c r="C1822" s="1"/>
      <c r="D1822" s="37"/>
      <c r="E1822" s="38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</row>
    <row r="1823" spans="1:40" ht="12.75">
      <c r="A1823" s="13"/>
      <c r="B1823" s="13"/>
      <c r="C1823" s="1"/>
      <c r="D1823" s="37"/>
      <c r="E1823" s="38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</row>
    <row r="1824" spans="1:40" ht="12.75">
      <c r="A1824" s="13"/>
      <c r="B1824" s="13"/>
      <c r="C1824" s="1"/>
      <c r="D1824" s="37"/>
      <c r="E1824" s="38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</row>
    <row r="1825" spans="1:40" ht="12.75">
      <c r="A1825" s="13"/>
      <c r="B1825" s="13"/>
      <c r="C1825" s="1"/>
      <c r="D1825" s="37"/>
      <c r="E1825" s="38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</row>
    <row r="1826" spans="1:40" ht="12.75">
      <c r="A1826" s="13"/>
      <c r="B1826" s="13"/>
      <c r="C1826" s="1"/>
      <c r="D1826" s="37"/>
      <c r="E1826" s="38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</row>
    <row r="1827" spans="1:40" ht="12.75">
      <c r="A1827" s="13"/>
      <c r="B1827" s="13"/>
      <c r="C1827" s="1"/>
      <c r="D1827" s="37"/>
      <c r="E1827" s="38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</row>
    <row r="1828" spans="1:40" ht="12.75">
      <c r="A1828" s="13"/>
      <c r="B1828" s="13"/>
      <c r="C1828" s="1"/>
      <c r="D1828" s="37"/>
      <c r="E1828" s="38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</row>
    <row r="1829" spans="1:40" ht="12.75">
      <c r="A1829" s="13"/>
      <c r="B1829" s="13"/>
      <c r="C1829" s="1"/>
      <c r="D1829" s="37"/>
      <c r="E1829" s="38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</row>
    <row r="1830" spans="1:40" ht="12.75">
      <c r="A1830" s="13"/>
      <c r="B1830" s="13"/>
      <c r="C1830" s="1"/>
      <c r="D1830" s="37"/>
      <c r="E1830" s="38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</row>
    <row r="1831" spans="1:40" ht="12.75">
      <c r="A1831" s="13"/>
      <c r="B1831" s="13"/>
      <c r="C1831" s="1"/>
      <c r="D1831" s="37"/>
      <c r="E1831" s="38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</row>
    <row r="1832" spans="1:40" ht="12.75">
      <c r="A1832" s="13"/>
      <c r="B1832" s="13"/>
      <c r="C1832" s="1"/>
      <c r="D1832" s="37"/>
      <c r="E1832" s="38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</row>
    <row r="1833" spans="1:40" ht="12.75">
      <c r="A1833" s="13"/>
      <c r="B1833" s="13"/>
      <c r="C1833" s="1"/>
      <c r="D1833" s="37"/>
      <c r="E1833" s="38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</row>
    <row r="1834" spans="1:40" ht="12.75">
      <c r="A1834" s="13"/>
      <c r="B1834" s="13"/>
      <c r="C1834" s="1"/>
      <c r="D1834" s="37"/>
      <c r="E1834" s="38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</row>
    <row r="1835" spans="1:40" ht="12.75">
      <c r="A1835" s="13"/>
      <c r="B1835" s="13"/>
      <c r="C1835" s="1"/>
      <c r="D1835" s="37"/>
      <c r="E1835" s="38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</row>
    <row r="1836" spans="1:40" ht="12.75">
      <c r="A1836" s="13"/>
      <c r="B1836" s="13"/>
      <c r="C1836" s="1"/>
      <c r="D1836" s="37"/>
      <c r="E1836" s="38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</row>
    <row r="1837" spans="1:40" ht="12.75">
      <c r="A1837" s="13"/>
      <c r="B1837" s="13"/>
      <c r="C1837" s="1"/>
      <c r="D1837" s="37"/>
      <c r="E1837" s="38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</row>
    <row r="1838" spans="1:40" ht="12.75">
      <c r="A1838" s="13"/>
      <c r="B1838" s="13"/>
      <c r="C1838" s="1"/>
      <c r="D1838" s="37"/>
      <c r="E1838" s="38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</row>
    <row r="1839" spans="1:40" ht="12.75">
      <c r="A1839" s="13"/>
      <c r="B1839" s="13"/>
      <c r="C1839" s="1"/>
      <c r="D1839" s="37"/>
      <c r="E1839" s="38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</row>
    <row r="1840" spans="1:40" ht="12.75">
      <c r="A1840" s="13"/>
      <c r="B1840" s="13"/>
      <c r="C1840" s="1"/>
      <c r="D1840" s="37"/>
      <c r="E1840" s="38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</row>
    <row r="1841" spans="1:40" ht="12.75">
      <c r="A1841" s="13"/>
      <c r="B1841" s="13"/>
      <c r="C1841" s="1"/>
      <c r="D1841" s="37"/>
      <c r="E1841" s="38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</row>
    <row r="1842" spans="1:40" ht="12.75">
      <c r="A1842" s="13"/>
      <c r="B1842" s="13"/>
      <c r="C1842" s="1"/>
      <c r="D1842" s="37"/>
      <c r="E1842" s="38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</row>
    <row r="1843" spans="1:40" ht="12.75">
      <c r="A1843" s="13"/>
      <c r="B1843" s="13"/>
      <c r="C1843" s="1"/>
      <c r="D1843" s="37"/>
      <c r="E1843" s="38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</row>
    <row r="1844" spans="1:40" ht="12.75">
      <c r="A1844" s="13"/>
      <c r="B1844" s="13"/>
      <c r="C1844" s="1"/>
      <c r="D1844" s="37"/>
      <c r="E1844" s="38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</row>
    <row r="1845" spans="1:40" ht="12.75">
      <c r="A1845" s="13"/>
      <c r="B1845" s="13"/>
      <c r="C1845" s="1"/>
      <c r="D1845" s="37"/>
      <c r="E1845" s="38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</row>
    <row r="1846" spans="1:40" ht="12.75">
      <c r="A1846" s="13"/>
      <c r="B1846" s="13"/>
      <c r="C1846" s="1"/>
      <c r="D1846" s="37"/>
      <c r="E1846" s="38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</row>
    <row r="1847" spans="1:40" ht="12.75">
      <c r="A1847" s="13"/>
      <c r="B1847" s="13"/>
      <c r="C1847" s="1"/>
      <c r="D1847" s="37"/>
      <c r="E1847" s="38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</row>
    <row r="1848" spans="1:40" ht="12.75">
      <c r="A1848" s="13"/>
      <c r="B1848" s="13"/>
      <c r="C1848" s="1"/>
      <c r="D1848" s="37"/>
      <c r="E1848" s="38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</row>
    <row r="1849" spans="1:40" ht="12.75">
      <c r="A1849" s="13"/>
      <c r="B1849" s="13"/>
      <c r="C1849" s="1"/>
      <c r="D1849" s="37"/>
      <c r="E1849" s="38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</row>
    <row r="1850" spans="1:40" ht="12.75">
      <c r="A1850" s="13"/>
      <c r="B1850" s="13"/>
      <c r="C1850" s="1"/>
      <c r="D1850" s="37"/>
      <c r="E1850" s="38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</row>
    <row r="1851" spans="1:40" ht="12.75">
      <c r="A1851" s="13"/>
      <c r="B1851" s="13"/>
      <c r="C1851" s="1"/>
      <c r="D1851" s="37"/>
      <c r="E1851" s="38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</row>
    <row r="1852" spans="1:40" ht="12.75">
      <c r="A1852" s="13"/>
      <c r="B1852" s="13"/>
      <c r="C1852" s="1"/>
      <c r="D1852" s="37"/>
      <c r="E1852" s="38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</row>
    <row r="1853" spans="1:40" ht="12.75">
      <c r="A1853" s="13"/>
      <c r="B1853" s="13"/>
      <c r="C1853" s="1"/>
      <c r="D1853" s="37"/>
      <c r="E1853" s="38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</row>
    <row r="1854" spans="1:40" ht="12.75">
      <c r="A1854" s="13"/>
      <c r="B1854" s="13"/>
      <c r="C1854" s="1"/>
      <c r="D1854" s="37"/>
      <c r="E1854" s="38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</row>
    <row r="1855" spans="1:40" ht="12.75">
      <c r="A1855" s="13"/>
      <c r="B1855" s="13"/>
      <c r="C1855" s="1"/>
      <c r="D1855" s="37"/>
      <c r="E1855" s="38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</row>
    <row r="1856" spans="1:40" ht="12.75">
      <c r="A1856" s="13"/>
      <c r="B1856" s="13"/>
      <c r="C1856" s="1"/>
      <c r="D1856" s="37"/>
      <c r="E1856" s="38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</row>
    <row r="1857" spans="1:40" ht="12.75">
      <c r="A1857" s="13"/>
      <c r="B1857" s="13"/>
      <c r="C1857" s="1"/>
      <c r="D1857" s="37"/>
      <c r="E1857" s="38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</row>
    <row r="1858" spans="1:40" ht="12.75">
      <c r="A1858" s="13"/>
      <c r="B1858" s="13"/>
      <c r="C1858" s="1"/>
      <c r="D1858" s="37"/>
      <c r="E1858" s="38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</row>
    <row r="1859" spans="1:40" ht="12.75">
      <c r="A1859" s="13"/>
      <c r="B1859" s="13"/>
      <c r="C1859" s="1"/>
      <c r="D1859" s="37"/>
      <c r="E1859" s="38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</row>
    <row r="1860" spans="1:40" ht="12.75">
      <c r="A1860" s="13"/>
      <c r="B1860" s="13"/>
      <c r="C1860" s="1"/>
      <c r="D1860" s="37"/>
      <c r="E1860" s="38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</row>
    <row r="1861" spans="1:40" ht="12.75">
      <c r="A1861" s="13"/>
      <c r="B1861" s="13"/>
      <c r="C1861" s="1"/>
      <c r="D1861" s="37"/>
      <c r="E1861" s="38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</row>
    <row r="1862" spans="1:40" ht="12.75">
      <c r="A1862" s="13"/>
      <c r="B1862" s="13"/>
      <c r="C1862" s="1"/>
      <c r="D1862" s="37"/>
      <c r="E1862" s="38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</row>
    <row r="1863" spans="1:40" ht="12.75">
      <c r="A1863" s="13"/>
      <c r="B1863" s="13"/>
      <c r="C1863" s="1"/>
      <c r="D1863" s="37"/>
      <c r="E1863" s="38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</row>
    <row r="1864" spans="1:40" ht="12.75">
      <c r="A1864" s="13"/>
      <c r="B1864" s="13"/>
      <c r="C1864" s="1"/>
      <c r="D1864" s="37"/>
      <c r="E1864" s="38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</row>
    <row r="1865" spans="1:40" ht="12.75">
      <c r="A1865" s="13"/>
      <c r="B1865" s="13"/>
      <c r="C1865" s="1"/>
      <c r="D1865" s="37"/>
      <c r="E1865" s="38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</row>
    <row r="1866" spans="1:40" ht="12.75">
      <c r="A1866" s="13"/>
      <c r="B1866" s="13"/>
      <c r="C1866" s="1"/>
      <c r="D1866" s="37"/>
      <c r="E1866" s="38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</row>
    <row r="1867" spans="1:40" ht="12.75">
      <c r="A1867" s="13"/>
      <c r="B1867" s="13"/>
      <c r="C1867" s="1"/>
      <c r="D1867" s="37"/>
      <c r="E1867" s="38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</row>
    <row r="1868" spans="1:40" ht="12.75">
      <c r="A1868" s="13"/>
      <c r="B1868" s="13"/>
      <c r="C1868" s="1"/>
      <c r="D1868" s="37"/>
      <c r="E1868" s="38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</row>
    <row r="1869" spans="1:40" ht="12.75">
      <c r="A1869" s="13"/>
      <c r="B1869" s="13"/>
      <c r="C1869" s="1"/>
      <c r="D1869" s="37"/>
      <c r="E1869" s="38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</row>
    <row r="1870" spans="1:40" ht="12.75">
      <c r="A1870" s="13"/>
      <c r="B1870" s="13"/>
      <c r="C1870" s="1"/>
      <c r="D1870" s="37"/>
      <c r="E1870" s="38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</row>
    <row r="1871" spans="1:40" ht="12.75">
      <c r="A1871" s="13"/>
      <c r="B1871" s="13"/>
      <c r="C1871" s="1"/>
      <c r="D1871" s="37"/>
      <c r="E1871" s="38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</row>
    <row r="1872" spans="1:40" ht="12.75">
      <c r="A1872" s="13"/>
      <c r="B1872" s="13"/>
      <c r="C1872" s="1"/>
      <c r="D1872" s="37"/>
      <c r="E1872" s="38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</row>
    <row r="1873" spans="1:40" ht="12.75">
      <c r="A1873" s="13"/>
      <c r="B1873" s="13"/>
      <c r="C1873" s="1"/>
      <c r="D1873" s="37"/>
      <c r="E1873" s="38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</row>
    <row r="1874" spans="1:40" ht="12.75">
      <c r="A1874" s="13"/>
      <c r="B1874" s="13"/>
      <c r="C1874" s="1"/>
      <c r="D1874" s="37"/>
      <c r="E1874" s="38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</row>
    <row r="1875" spans="1:40" ht="12.75">
      <c r="A1875" s="13"/>
      <c r="B1875" s="13"/>
      <c r="C1875" s="1"/>
      <c r="D1875" s="37"/>
      <c r="E1875" s="38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</row>
    <row r="1876" spans="1:40" ht="12.75">
      <c r="A1876" s="13"/>
      <c r="B1876" s="13"/>
      <c r="C1876" s="1"/>
      <c r="D1876" s="37"/>
      <c r="E1876" s="38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</row>
    <row r="1877" spans="1:40" ht="12.75">
      <c r="A1877" s="13"/>
      <c r="B1877" s="13"/>
      <c r="C1877" s="1"/>
      <c r="D1877" s="37"/>
      <c r="E1877" s="38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</row>
    <row r="1878" spans="1:40" ht="12.75">
      <c r="A1878" s="13"/>
      <c r="B1878" s="13"/>
      <c r="C1878" s="1"/>
      <c r="D1878" s="37"/>
      <c r="E1878" s="38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</row>
    <row r="1879" spans="1:40" ht="12.75">
      <c r="A1879" s="13"/>
      <c r="B1879" s="13"/>
      <c r="C1879" s="1"/>
      <c r="D1879" s="37"/>
      <c r="E1879" s="38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</row>
    <row r="1880" spans="1:40" ht="12.75">
      <c r="A1880" s="13"/>
      <c r="B1880" s="13"/>
      <c r="C1880" s="1"/>
      <c r="D1880" s="37"/>
      <c r="E1880" s="38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</row>
    <row r="1881" spans="1:40" ht="12.75">
      <c r="A1881" s="13"/>
      <c r="B1881" s="13"/>
      <c r="C1881" s="1"/>
      <c r="D1881" s="37"/>
      <c r="E1881" s="38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</row>
    <row r="1882" spans="1:40" ht="12.75">
      <c r="A1882" s="13"/>
      <c r="B1882" s="13"/>
      <c r="C1882" s="1"/>
      <c r="D1882" s="37"/>
      <c r="E1882" s="38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</row>
    <row r="1883" spans="1:40" ht="12.75">
      <c r="A1883" s="13"/>
      <c r="B1883" s="13"/>
      <c r="C1883" s="1"/>
      <c r="D1883" s="37"/>
      <c r="E1883" s="38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</row>
    <row r="1884" spans="1:40" ht="12.75">
      <c r="A1884" s="13"/>
      <c r="B1884" s="13"/>
      <c r="C1884" s="1"/>
      <c r="D1884" s="37"/>
      <c r="E1884" s="38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</row>
    <row r="1885" spans="1:40" ht="12.75">
      <c r="A1885" s="13"/>
      <c r="B1885" s="13"/>
      <c r="C1885" s="1"/>
      <c r="D1885" s="37"/>
      <c r="E1885" s="38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</row>
    <row r="1886" spans="1:40" ht="12.75">
      <c r="A1886" s="13"/>
      <c r="B1886" s="13"/>
      <c r="C1886" s="1"/>
      <c r="D1886" s="37"/>
      <c r="E1886" s="38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</row>
    <row r="1887" spans="1:40" ht="12.75">
      <c r="A1887" s="13"/>
      <c r="B1887" s="13"/>
      <c r="C1887" s="1"/>
      <c r="D1887" s="37"/>
      <c r="E1887" s="38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</row>
    <row r="1888" spans="1:40" ht="12.75">
      <c r="A1888" s="13"/>
      <c r="B1888" s="13"/>
      <c r="C1888" s="1"/>
      <c r="D1888" s="37"/>
      <c r="E1888" s="38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</row>
    <row r="1889" spans="1:40" ht="12.75">
      <c r="A1889" s="13"/>
      <c r="B1889" s="13"/>
      <c r="C1889" s="1"/>
      <c r="D1889" s="37"/>
      <c r="E1889" s="38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</row>
    <row r="1890" spans="1:40" ht="12.75">
      <c r="A1890" s="13"/>
      <c r="B1890" s="13"/>
      <c r="C1890" s="1"/>
      <c r="D1890" s="37"/>
      <c r="E1890" s="38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</row>
    <row r="1891" spans="1:40" ht="12.75">
      <c r="A1891" s="13"/>
      <c r="B1891" s="13"/>
      <c r="C1891" s="1"/>
      <c r="D1891" s="37"/>
      <c r="E1891" s="38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</row>
    <row r="1892" spans="1:40" ht="12.75">
      <c r="A1892" s="13"/>
      <c r="B1892" s="13"/>
      <c r="C1892" s="1"/>
      <c r="D1892" s="37"/>
      <c r="E1892" s="38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</row>
    <row r="1893" spans="1:40" ht="12.75">
      <c r="A1893" s="13"/>
      <c r="B1893" s="13"/>
      <c r="C1893" s="1"/>
      <c r="D1893" s="37"/>
      <c r="E1893" s="38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</row>
    <row r="1894" spans="1:40" ht="12.75">
      <c r="A1894" s="13"/>
      <c r="B1894" s="13"/>
      <c r="C1894" s="1"/>
      <c r="D1894" s="37"/>
      <c r="E1894" s="38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</row>
    <row r="1895" spans="1:40" ht="12.75">
      <c r="A1895" s="13"/>
      <c r="B1895" s="13"/>
      <c r="C1895" s="1"/>
      <c r="D1895" s="37"/>
      <c r="E1895" s="38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</row>
    <row r="1896" spans="1:40" ht="12.75">
      <c r="A1896" s="13"/>
      <c r="B1896" s="13"/>
      <c r="C1896" s="1"/>
      <c r="D1896" s="37"/>
      <c r="E1896" s="38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</row>
    <row r="1897" spans="1:40" ht="12.75">
      <c r="A1897" s="13"/>
      <c r="B1897" s="13"/>
      <c r="C1897" s="1"/>
      <c r="D1897" s="37"/>
      <c r="E1897" s="38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</row>
    <row r="1898" spans="1:40" ht="12.75">
      <c r="A1898" s="13"/>
      <c r="B1898" s="13"/>
      <c r="C1898" s="1"/>
      <c r="D1898" s="37"/>
      <c r="E1898" s="38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</row>
    <row r="1899" spans="1:40" ht="12.75">
      <c r="A1899" s="13"/>
      <c r="B1899" s="13"/>
      <c r="C1899" s="1"/>
      <c r="D1899" s="37"/>
      <c r="E1899" s="38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</row>
    <row r="1900" spans="1:40" ht="12.75">
      <c r="A1900" s="13"/>
      <c r="B1900" s="13"/>
      <c r="C1900" s="1"/>
      <c r="D1900" s="37"/>
      <c r="E1900" s="38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</row>
    <row r="1901" spans="1:40" ht="12.75">
      <c r="A1901" s="13"/>
      <c r="B1901" s="13"/>
      <c r="C1901" s="1"/>
      <c r="D1901" s="37"/>
      <c r="E1901" s="38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</row>
    <row r="1902" spans="1:40" ht="12.75">
      <c r="A1902" s="13"/>
      <c r="B1902" s="13"/>
      <c r="C1902" s="1"/>
      <c r="D1902" s="37"/>
      <c r="E1902" s="38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</row>
    <row r="1903" spans="1:40" ht="12.75">
      <c r="A1903" s="13"/>
      <c r="B1903" s="13"/>
      <c r="C1903" s="1"/>
      <c r="D1903" s="37"/>
      <c r="E1903" s="38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</row>
    <row r="1904" spans="1:40" ht="12.75">
      <c r="A1904" s="13"/>
      <c r="B1904" s="13"/>
      <c r="C1904" s="1"/>
      <c r="D1904" s="37"/>
      <c r="E1904" s="38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</row>
    <row r="1905" spans="1:40" ht="12.75">
      <c r="A1905" s="13"/>
      <c r="B1905" s="13"/>
      <c r="C1905" s="1"/>
      <c r="D1905" s="37"/>
      <c r="E1905" s="38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</row>
    <row r="1906" spans="1:40" ht="12.75">
      <c r="A1906" s="13"/>
      <c r="B1906" s="13"/>
      <c r="C1906" s="1"/>
      <c r="D1906" s="37"/>
      <c r="E1906" s="38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</row>
    <row r="1907" spans="1:40" ht="12.75">
      <c r="A1907" s="13"/>
      <c r="B1907" s="13"/>
      <c r="C1907" s="1"/>
      <c r="D1907" s="37"/>
      <c r="E1907" s="38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</row>
    <row r="1908" spans="1:40" ht="12.75">
      <c r="A1908" s="13"/>
      <c r="B1908" s="13"/>
      <c r="C1908" s="1"/>
      <c r="D1908" s="37"/>
      <c r="E1908" s="38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</row>
    <row r="1909" spans="1:40" ht="12.75">
      <c r="A1909" s="13"/>
      <c r="B1909" s="13"/>
      <c r="C1909" s="1"/>
      <c r="D1909" s="37"/>
      <c r="E1909" s="38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</row>
    <row r="1910" spans="1:40" ht="12.75">
      <c r="A1910" s="13"/>
      <c r="B1910" s="13"/>
      <c r="C1910" s="1"/>
      <c r="D1910" s="37"/>
      <c r="E1910" s="38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</row>
    <row r="1911" spans="1:40" ht="12.75">
      <c r="A1911" s="13"/>
      <c r="B1911" s="13"/>
      <c r="C1911" s="1"/>
      <c r="D1911" s="37"/>
      <c r="E1911" s="38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</row>
    <row r="1912" spans="1:40" ht="12.75">
      <c r="A1912" s="13"/>
      <c r="B1912" s="13"/>
      <c r="C1912" s="1"/>
      <c r="D1912" s="37"/>
      <c r="E1912" s="38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</row>
    <row r="1913" spans="1:40" ht="12.75">
      <c r="A1913" s="13"/>
      <c r="B1913" s="13"/>
      <c r="C1913" s="1"/>
      <c r="D1913" s="37"/>
      <c r="E1913" s="38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</row>
    <row r="1914" spans="1:40" ht="12.75">
      <c r="A1914" s="13"/>
      <c r="B1914" s="13"/>
      <c r="C1914" s="1"/>
      <c r="D1914" s="37"/>
      <c r="E1914" s="38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</row>
    <row r="1915" spans="1:40" ht="12.75">
      <c r="A1915" s="13"/>
      <c r="B1915" s="13"/>
      <c r="C1915" s="1"/>
      <c r="D1915" s="37"/>
      <c r="E1915" s="38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</row>
    <row r="1916" spans="1:40" ht="12.75">
      <c r="A1916" s="13"/>
      <c r="B1916" s="13"/>
      <c r="C1916" s="1"/>
      <c r="D1916" s="37"/>
      <c r="E1916" s="38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</row>
    <row r="1917" spans="1:40" ht="12.75">
      <c r="A1917" s="13"/>
      <c r="B1917" s="13"/>
      <c r="C1917" s="1"/>
      <c r="D1917" s="37"/>
      <c r="E1917" s="38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</row>
    <row r="1918" spans="1:40" ht="12.75">
      <c r="A1918" s="13"/>
      <c r="B1918" s="13"/>
      <c r="C1918" s="1"/>
      <c r="D1918" s="37"/>
      <c r="E1918" s="38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</row>
    <row r="1919" spans="1:40" ht="12.75">
      <c r="A1919" s="13"/>
      <c r="B1919" s="13"/>
      <c r="C1919" s="1"/>
      <c r="D1919" s="37"/>
      <c r="E1919" s="38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</row>
    <row r="1920" spans="1:40" ht="12.75">
      <c r="A1920" s="13"/>
      <c r="B1920" s="13"/>
      <c r="C1920" s="1"/>
      <c r="D1920" s="37"/>
      <c r="E1920" s="38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</row>
    <row r="1921" spans="1:40" ht="12.75">
      <c r="A1921" s="13"/>
      <c r="B1921" s="13"/>
      <c r="C1921" s="1"/>
      <c r="D1921" s="37"/>
      <c r="E1921" s="38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</row>
    <row r="1922" spans="1:40" ht="12.75">
      <c r="A1922" s="13"/>
      <c r="B1922" s="13"/>
      <c r="C1922" s="1"/>
      <c r="D1922" s="37"/>
      <c r="E1922" s="38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</row>
    <row r="1923" spans="1:40" ht="12.75">
      <c r="A1923" s="13"/>
      <c r="B1923" s="13"/>
      <c r="C1923" s="1"/>
      <c r="D1923" s="37"/>
      <c r="E1923" s="38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</row>
    <row r="1924" spans="1:40" ht="12.75">
      <c r="A1924" s="13"/>
      <c r="B1924" s="13"/>
      <c r="C1924" s="1"/>
      <c r="D1924" s="37"/>
      <c r="E1924" s="38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</row>
    <row r="1925" spans="1:40" ht="12.75">
      <c r="A1925" s="13"/>
      <c r="B1925" s="13"/>
      <c r="C1925" s="1"/>
      <c r="D1925" s="37"/>
      <c r="E1925" s="38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</row>
    <row r="1926" spans="1:40" ht="12.75">
      <c r="A1926" s="13"/>
      <c r="B1926" s="13"/>
      <c r="C1926" s="1"/>
      <c r="D1926" s="37"/>
      <c r="E1926" s="38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</row>
    <row r="1927" spans="1:40" ht="12.75">
      <c r="A1927" s="13"/>
      <c r="B1927" s="13"/>
      <c r="C1927" s="1"/>
      <c r="D1927" s="37"/>
      <c r="E1927" s="38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</row>
    <row r="1928" spans="1:40" ht="12.75">
      <c r="A1928" s="13"/>
      <c r="B1928" s="13"/>
      <c r="C1928" s="1"/>
      <c r="D1928" s="37"/>
      <c r="E1928" s="38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</row>
    <row r="1929" spans="1:40" ht="12.75">
      <c r="A1929" s="13"/>
      <c r="B1929" s="13"/>
      <c r="C1929" s="1"/>
      <c r="D1929" s="37"/>
      <c r="E1929" s="38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</row>
    <row r="1930" spans="1:40" ht="12.75">
      <c r="A1930" s="13"/>
      <c r="B1930" s="13"/>
      <c r="C1930" s="1"/>
      <c r="D1930" s="37"/>
      <c r="E1930" s="38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</row>
    <row r="1931" spans="1:40" ht="12.75">
      <c r="A1931" s="13"/>
      <c r="B1931" s="13"/>
      <c r="C1931" s="1"/>
      <c r="D1931" s="37"/>
      <c r="E1931" s="38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</row>
    <row r="1932" spans="1:40" ht="12.75">
      <c r="A1932" s="13"/>
      <c r="B1932" s="13"/>
      <c r="C1932" s="1"/>
      <c r="D1932" s="37"/>
      <c r="E1932" s="38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</row>
    <row r="1933" spans="1:40" ht="12.75">
      <c r="A1933" s="13"/>
      <c r="B1933" s="13"/>
      <c r="C1933" s="1"/>
      <c r="D1933" s="37"/>
      <c r="E1933" s="38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</row>
    <row r="1934" spans="1:40" ht="12.75">
      <c r="A1934" s="13"/>
      <c r="B1934" s="13"/>
      <c r="C1934" s="1"/>
      <c r="D1934" s="37"/>
      <c r="E1934" s="38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</row>
    <row r="1935" spans="1:40" ht="12.75">
      <c r="A1935" s="13"/>
      <c r="B1935" s="13"/>
      <c r="C1935" s="1"/>
      <c r="D1935" s="37"/>
      <c r="E1935" s="38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</row>
    <row r="1936" spans="1:40" ht="12.75">
      <c r="A1936" s="13"/>
      <c r="B1936" s="13"/>
      <c r="C1936" s="1"/>
      <c r="D1936" s="37"/>
      <c r="E1936" s="38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</row>
    <row r="1937" spans="1:40" ht="12.75">
      <c r="A1937" s="13"/>
      <c r="B1937" s="13"/>
      <c r="C1937" s="1"/>
      <c r="D1937" s="37"/>
      <c r="E1937" s="38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</row>
    <row r="1938" spans="1:40" ht="12.75">
      <c r="A1938" s="13"/>
      <c r="B1938" s="13"/>
      <c r="C1938" s="1"/>
      <c r="D1938" s="37"/>
      <c r="E1938" s="38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</row>
    <row r="1939" spans="1:40" ht="12.75">
      <c r="A1939" s="13"/>
      <c r="B1939" s="13"/>
      <c r="C1939" s="1"/>
      <c r="D1939" s="37"/>
      <c r="E1939" s="38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</row>
    <row r="1940" spans="1:40" ht="12.75">
      <c r="A1940" s="13"/>
      <c r="B1940" s="13"/>
      <c r="C1940" s="1"/>
      <c r="D1940" s="37"/>
      <c r="E1940" s="38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</row>
    <row r="1941" spans="1:40" ht="12.75">
      <c r="A1941" s="13"/>
      <c r="B1941" s="13"/>
      <c r="C1941" s="1"/>
      <c r="D1941" s="37"/>
      <c r="E1941" s="38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</row>
    <row r="1942" spans="1:40" ht="12.75">
      <c r="A1942" s="13"/>
      <c r="B1942" s="13"/>
      <c r="C1942" s="1"/>
      <c r="D1942" s="37"/>
      <c r="E1942" s="38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</row>
    <row r="1943" spans="1:40" ht="12.75">
      <c r="A1943" s="13"/>
      <c r="B1943" s="13"/>
      <c r="C1943" s="1"/>
      <c r="D1943" s="37"/>
      <c r="E1943" s="38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</row>
    <row r="1944" spans="1:40" ht="12.75">
      <c r="A1944" s="13"/>
      <c r="B1944" s="13"/>
      <c r="C1944" s="1"/>
      <c r="D1944" s="37"/>
      <c r="E1944" s="38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</row>
    <row r="1945" spans="1:40" ht="12.75">
      <c r="A1945" s="13"/>
      <c r="B1945" s="13"/>
      <c r="C1945" s="1"/>
      <c r="D1945" s="37"/>
      <c r="E1945" s="38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</row>
    <row r="1946" spans="1:40" ht="12.75">
      <c r="A1946" s="13"/>
      <c r="B1946" s="13"/>
      <c r="C1946" s="1"/>
      <c r="D1946" s="37"/>
      <c r="E1946" s="38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</row>
    <row r="1947" spans="1:40" ht="12.75">
      <c r="A1947" s="13"/>
      <c r="B1947" s="13"/>
      <c r="C1947" s="1"/>
      <c r="D1947" s="37"/>
      <c r="E1947" s="38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</row>
    <row r="1948" spans="1:40" ht="12.75">
      <c r="A1948" s="13"/>
      <c r="B1948" s="13"/>
      <c r="C1948" s="1"/>
      <c r="D1948" s="37"/>
      <c r="E1948" s="38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</row>
    <row r="1949" spans="1:40" ht="12.75">
      <c r="A1949" s="13"/>
      <c r="B1949" s="13"/>
      <c r="C1949" s="1"/>
      <c r="D1949" s="37"/>
      <c r="E1949" s="38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</row>
    <row r="1950" spans="1:40" ht="12.75">
      <c r="A1950" s="13"/>
      <c r="B1950" s="13"/>
      <c r="C1950" s="1"/>
      <c r="D1950" s="37"/>
      <c r="E1950" s="38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</row>
    <row r="1951" spans="1:40" ht="12.75">
      <c r="A1951" s="13"/>
      <c r="B1951" s="13"/>
      <c r="C1951" s="1"/>
      <c r="D1951" s="37"/>
      <c r="E1951" s="38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</row>
    <row r="1952" spans="1:40" ht="12.75">
      <c r="A1952" s="13"/>
      <c r="B1952" s="13"/>
      <c r="C1952" s="1"/>
      <c r="D1952" s="37"/>
      <c r="E1952" s="38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</row>
    <row r="1953" spans="1:40" ht="12.75">
      <c r="A1953" s="13"/>
      <c r="B1953" s="13"/>
      <c r="C1953" s="1"/>
      <c r="D1953" s="37"/>
      <c r="E1953" s="38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</row>
    <row r="1954" spans="1:40" ht="12.75">
      <c r="A1954" s="13"/>
      <c r="B1954" s="13"/>
      <c r="C1954" s="1"/>
      <c r="D1954" s="37"/>
      <c r="E1954" s="38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</row>
    <row r="1955" spans="1:40" ht="12.75">
      <c r="A1955" s="13"/>
      <c r="B1955" s="13"/>
      <c r="C1955" s="1"/>
      <c r="D1955" s="37"/>
      <c r="E1955" s="38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</row>
    <row r="1956" spans="1:40" ht="12.75">
      <c r="A1956" s="13"/>
      <c r="B1956" s="13"/>
      <c r="C1956" s="1"/>
      <c r="D1956" s="37"/>
      <c r="E1956" s="38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</row>
    <row r="1957" spans="1:40" ht="12.75">
      <c r="A1957" s="13"/>
      <c r="B1957" s="13"/>
      <c r="C1957" s="1"/>
      <c r="D1957" s="37"/>
      <c r="E1957" s="38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</row>
    <row r="1958" spans="1:40" ht="12.75">
      <c r="A1958" s="13"/>
      <c r="B1958" s="13"/>
      <c r="C1958" s="1"/>
      <c r="D1958" s="37"/>
      <c r="E1958" s="38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</row>
    <row r="1959" spans="1:40" ht="12.75">
      <c r="A1959" s="13"/>
      <c r="B1959" s="13"/>
      <c r="C1959" s="1"/>
      <c r="D1959" s="37"/>
      <c r="E1959" s="38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</row>
    <row r="1960" spans="1:40" ht="12.75">
      <c r="A1960" s="13"/>
      <c r="B1960" s="13"/>
      <c r="C1960" s="1"/>
      <c r="D1960" s="37"/>
      <c r="E1960" s="38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</row>
    <row r="1961" spans="1:40" ht="12.75">
      <c r="A1961" s="13"/>
      <c r="B1961" s="13"/>
      <c r="C1961" s="1"/>
      <c r="D1961" s="37"/>
      <c r="E1961" s="38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</row>
    <row r="1962" spans="1:40" ht="12.75">
      <c r="A1962" s="13"/>
      <c r="B1962" s="13"/>
      <c r="C1962" s="1"/>
      <c r="D1962" s="37"/>
      <c r="E1962" s="38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</row>
    <row r="1963" spans="1:40" ht="12.75">
      <c r="A1963" s="13"/>
      <c r="B1963" s="13"/>
      <c r="C1963" s="1"/>
      <c r="D1963" s="37"/>
      <c r="E1963" s="38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</row>
    <row r="1964" spans="1:40" ht="12.75">
      <c r="A1964" s="13"/>
      <c r="B1964" s="13"/>
      <c r="C1964" s="1"/>
      <c r="D1964" s="37"/>
      <c r="E1964" s="38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</row>
    <row r="1965" spans="1:40" ht="12.75">
      <c r="A1965" s="13"/>
      <c r="B1965" s="13"/>
      <c r="C1965" s="1"/>
      <c r="D1965" s="37"/>
      <c r="E1965" s="38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</row>
    <row r="1966" spans="1:40" ht="12.75">
      <c r="A1966" s="13"/>
      <c r="B1966" s="13"/>
      <c r="C1966" s="1"/>
      <c r="D1966" s="37"/>
      <c r="E1966" s="38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</row>
    <row r="1967" spans="1:40" ht="12.75">
      <c r="A1967" s="13"/>
      <c r="B1967" s="13"/>
      <c r="C1967" s="1"/>
      <c r="D1967" s="37"/>
      <c r="E1967" s="38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</row>
    <row r="1968" spans="1:40" ht="12.75">
      <c r="A1968" s="13"/>
      <c r="B1968" s="13"/>
      <c r="C1968" s="1"/>
      <c r="D1968" s="37"/>
      <c r="E1968" s="38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</row>
    <row r="1969" spans="1:40" ht="12.75">
      <c r="A1969" s="13"/>
      <c r="B1969" s="13"/>
      <c r="C1969" s="1"/>
      <c r="D1969" s="37"/>
      <c r="E1969" s="38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</row>
    <row r="1970" spans="1:40" ht="12.75">
      <c r="A1970" s="13"/>
      <c r="B1970" s="13"/>
      <c r="C1970" s="1"/>
      <c r="D1970" s="37"/>
      <c r="E1970" s="38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</row>
    <row r="1971" spans="1:40" ht="12.75">
      <c r="A1971" s="13"/>
      <c r="B1971" s="13"/>
      <c r="C1971" s="1"/>
      <c r="D1971" s="37"/>
      <c r="E1971" s="38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</row>
    <row r="1972" spans="1:40" ht="12.75">
      <c r="A1972" s="13"/>
      <c r="B1972" s="13"/>
      <c r="C1972" s="1"/>
      <c r="D1972" s="37"/>
      <c r="E1972" s="38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</row>
    <row r="1973" spans="1:40" ht="12.75">
      <c r="A1973" s="13"/>
      <c r="B1973" s="13"/>
      <c r="C1973" s="1"/>
      <c r="D1973" s="37"/>
      <c r="E1973" s="38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</row>
    <row r="1974" spans="1:40" ht="12.75">
      <c r="A1974" s="13"/>
      <c r="B1974" s="13"/>
      <c r="C1974" s="1"/>
      <c r="D1974" s="37"/>
      <c r="E1974" s="38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</row>
    <row r="1975" spans="1:40" ht="12.75">
      <c r="A1975" s="13"/>
      <c r="B1975" s="13"/>
      <c r="C1975" s="1"/>
      <c r="D1975" s="37"/>
      <c r="E1975" s="38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</row>
    <row r="1976" spans="1:40" ht="12.75">
      <c r="A1976" s="13"/>
      <c r="B1976" s="13"/>
      <c r="C1976" s="1"/>
      <c r="D1976" s="37"/>
      <c r="E1976" s="38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</row>
    <row r="1977" spans="1:40" ht="12.75">
      <c r="A1977" s="13"/>
      <c r="B1977" s="13"/>
      <c r="C1977" s="1"/>
      <c r="D1977" s="37"/>
      <c r="E1977" s="38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</row>
    <row r="1978" spans="1:40" ht="12.75">
      <c r="A1978" s="13"/>
      <c r="B1978" s="13"/>
      <c r="C1978" s="1"/>
      <c r="D1978" s="37"/>
      <c r="E1978" s="38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</row>
    <row r="1979" spans="1:40" ht="12.75">
      <c r="A1979" s="13"/>
      <c r="B1979" s="13"/>
      <c r="C1979" s="1"/>
      <c r="D1979" s="37"/>
      <c r="E1979" s="38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</row>
    <row r="1980" spans="1:40" ht="12.75">
      <c r="A1980" s="13"/>
      <c r="B1980" s="13"/>
      <c r="C1980" s="1"/>
      <c r="D1980" s="37"/>
      <c r="E1980" s="38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</row>
    <row r="1981" spans="1:40" ht="12.75">
      <c r="A1981" s="13"/>
      <c r="B1981" s="13"/>
      <c r="C1981" s="1"/>
      <c r="D1981" s="37"/>
      <c r="E1981" s="38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</row>
    <row r="1982" spans="1:40" ht="12.75">
      <c r="A1982" s="13"/>
      <c r="B1982" s="13"/>
      <c r="C1982" s="1"/>
      <c r="D1982" s="37"/>
      <c r="E1982" s="38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</row>
    <row r="1983" spans="1:40" ht="12.75">
      <c r="A1983" s="13"/>
      <c r="B1983" s="13"/>
      <c r="C1983" s="1"/>
      <c r="D1983" s="37"/>
      <c r="E1983" s="38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</row>
    <row r="1984" spans="1:40" ht="12.75">
      <c r="A1984" s="13"/>
      <c r="B1984" s="13"/>
      <c r="C1984" s="1"/>
      <c r="D1984" s="37"/>
      <c r="E1984" s="38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</row>
    <row r="1985" spans="1:40" ht="12.75">
      <c r="A1985" s="13"/>
      <c r="B1985" s="13"/>
      <c r="C1985" s="1"/>
      <c r="D1985" s="37"/>
      <c r="E1985" s="38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</row>
    <row r="1986" spans="1:40" ht="12.75">
      <c r="A1986" s="13"/>
      <c r="B1986" s="13"/>
      <c r="C1986" s="1"/>
      <c r="D1986" s="37"/>
      <c r="E1986" s="38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</row>
    <row r="1987" spans="1:40" ht="12.75">
      <c r="A1987" s="13"/>
      <c r="B1987" s="13"/>
      <c r="C1987" s="1"/>
      <c r="D1987" s="37"/>
      <c r="E1987" s="38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</row>
    <row r="1988" spans="1:40" ht="12.75">
      <c r="A1988" s="13"/>
      <c r="B1988" s="13"/>
      <c r="C1988" s="1"/>
      <c r="D1988" s="37"/>
      <c r="E1988" s="38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</row>
    <row r="1989" spans="1:40" ht="12.75">
      <c r="A1989" s="13"/>
      <c r="B1989" s="13"/>
      <c r="C1989" s="1"/>
      <c r="D1989" s="37"/>
      <c r="E1989" s="38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</row>
    <row r="1990" spans="1:40" ht="12.75">
      <c r="A1990" s="13"/>
      <c r="B1990" s="13"/>
      <c r="C1990" s="1"/>
      <c r="D1990" s="37"/>
      <c r="E1990" s="38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</row>
    <row r="1991" spans="1:40" ht="12.75">
      <c r="A1991" s="13"/>
      <c r="B1991" s="13"/>
      <c r="C1991" s="1"/>
      <c r="D1991" s="37"/>
      <c r="E1991" s="38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</row>
    <row r="1992" spans="1:40" ht="12.75">
      <c r="A1992" s="13"/>
      <c r="B1992" s="13"/>
      <c r="C1992" s="1"/>
      <c r="D1992" s="37"/>
      <c r="E1992" s="38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</row>
    <row r="1993" spans="1:40" ht="12.75">
      <c r="A1993" s="13"/>
      <c r="B1993" s="13"/>
      <c r="C1993" s="1"/>
      <c r="D1993" s="37"/>
      <c r="E1993" s="38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</row>
    <row r="1994" spans="1:40" ht="12.75">
      <c r="A1994" s="13"/>
      <c r="B1994" s="13"/>
      <c r="C1994" s="1"/>
      <c r="D1994" s="37"/>
      <c r="E1994" s="38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</row>
    <row r="1995" spans="1:40" ht="12.75">
      <c r="A1995" s="13"/>
      <c r="B1995" s="13"/>
      <c r="C1995" s="1"/>
      <c r="D1995" s="37"/>
      <c r="E1995" s="38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</row>
    <row r="1996" spans="1:40" ht="12.75">
      <c r="A1996" s="13"/>
      <c r="B1996" s="13"/>
      <c r="C1996" s="1"/>
      <c r="D1996" s="37"/>
      <c r="E1996" s="38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</row>
    <row r="1997" spans="1:40" ht="12.75">
      <c r="A1997" s="13"/>
      <c r="B1997" s="13"/>
      <c r="C1997" s="1"/>
      <c r="D1997" s="37"/>
      <c r="E1997" s="38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</row>
    <row r="1998" spans="1:40" ht="12.75">
      <c r="A1998" s="13"/>
      <c r="B1998" s="13"/>
      <c r="C1998" s="1"/>
      <c r="D1998" s="37"/>
      <c r="E1998" s="38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</row>
    <row r="1999" spans="1:40" ht="12.75">
      <c r="A1999" s="13"/>
      <c r="B1999" s="13"/>
      <c r="C1999" s="1"/>
      <c r="D1999" s="37"/>
      <c r="E1999" s="38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</row>
    <row r="2000" spans="1:40" ht="12.75">
      <c r="A2000" s="13"/>
      <c r="B2000" s="13"/>
      <c r="C2000" s="1"/>
      <c r="D2000" s="37"/>
      <c r="E2000" s="38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</row>
    <row r="2001" spans="1:40" ht="12.75">
      <c r="A2001" s="13"/>
      <c r="B2001" s="13"/>
      <c r="C2001" s="1"/>
      <c r="D2001" s="37"/>
      <c r="E2001" s="38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</row>
    <row r="2002" spans="1:40" ht="12.75">
      <c r="A2002" s="13"/>
      <c r="B2002" s="13"/>
      <c r="C2002" s="1"/>
      <c r="D2002" s="37"/>
      <c r="E2002" s="38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</row>
    <row r="2003" spans="1:40" ht="12.75">
      <c r="A2003" s="13"/>
      <c r="B2003" s="13"/>
      <c r="C2003" s="1"/>
      <c r="D2003" s="37"/>
      <c r="E2003" s="38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</row>
    <row r="2004" spans="1:40" ht="12.75">
      <c r="A2004" s="13"/>
      <c r="B2004" s="13"/>
      <c r="C2004" s="1"/>
      <c r="D2004" s="37"/>
      <c r="E2004" s="38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</row>
    <row r="2005" spans="1:40" ht="12.75">
      <c r="A2005" s="13"/>
      <c r="B2005" s="13"/>
      <c r="C2005" s="1"/>
      <c r="D2005" s="37"/>
      <c r="E2005" s="38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</row>
    <row r="2006" spans="1:40" ht="12.75">
      <c r="A2006" s="13"/>
      <c r="B2006" s="13"/>
      <c r="C2006" s="1"/>
      <c r="D2006" s="37"/>
      <c r="E2006" s="38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</row>
    <row r="2007" spans="1:40" ht="12.75">
      <c r="A2007" s="13"/>
      <c r="B2007" s="13"/>
      <c r="C2007" s="1"/>
      <c r="D2007" s="37"/>
      <c r="E2007" s="38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</row>
    <row r="2008" spans="1:40" ht="12.75">
      <c r="A2008" s="13"/>
      <c r="B2008" s="13"/>
      <c r="C2008" s="1"/>
      <c r="D2008" s="37"/>
      <c r="E2008" s="38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</row>
    <row r="2009" spans="1:40" ht="12.75">
      <c r="A2009" s="13"/>
      <c r="B2009" s="13"/>
      <c r="C2009" s="1"/>
      <c r="D2009" s="37"/>
      <c r="E2009" s="38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</row>
    <row r="2010" spans="1:40" ht="12.75">
      <c r="A2010" s="13"/>
      <c r="B2010" s="13"/>
      <c r="C2010" s="1"/>
      <c r="D2010" s="37"/>
      <c r="E2010" s="38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</row>
    <row r="2011" spans="1:40" ht="12.75">
      <c r="A2011" s="13"/>
      <c r="B2011" s="13"/>
      <c r="C2011" s="1"/>
      <c r="D2011" s="37"/>
      <c r="E2011" s="38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</row>
    <row r="2012" spans="1:40" ht="12.75">
      <c r="A2012" s="13"/>
      <c r="B2012" s="13"/>
      <c r="C2012" s="1"/>
      <c r="D2012" s="37"/>
      <c r="E2012" s="38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</row>
    <row r="2013" spans="1:40" ht="12.75">
      <c r="A2013" s="13"/>
      <c r="B2013" s="13"/>
      <c r="C2013" s="1"/>
      <c r="D2013" s="37"/>
      <c r="E2013" s="38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</row>
    <row r="2014" spans="1:40" ht="12.75">
      <c r="A2014" s="13"/>
      <c r="B2014" s="13"/>
      <c r="C2014" s="1"/>
      <c r="D2014" s="37"/>
      <c r="E2014" s="38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</row>
    <row r="2015" spans="1:40" ht="12.75">
      <c r="A2015" s="13"/>
      <c r="B2015" s="13"/>
      <c r="C2015" s="1"/>
      <c r="D2015" s="37"/>
      <c r="E2015" s="38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</row>
    <row r="2016" spans="1:40" ht="12.75">
      <c r="A2016" s="13"/>
      <c r="B2016" s="13"/>
      <c r="C2016" s="1"/>
      <c r="D2016" s="37"/>
      <c r="E2016" s="38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</row>
    <row r="2017" spans="1:40" ht="12.75">
      <c r="A2017" s="13"/>
      <c r="B2017" s="13"/>
      <c r="C2017" s="1"/>
      <c r="D2017" s="37"/>
      <c r="E2017" s="38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</row>
    <row r="2018" spans="1:40" ht="12.75">
      <c r="A2018" s="13"/>
      <c r="B2018" s="13"/>
      <c r="C2018" s="1"/>
      <c r="D2018" s="37"/>
      <c r="E2018" s="38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</row>
    <row r="2019" spans="1:40" ht="12.75">
      <c r="A2019" s="13"/>
      <c r="B2019" s="13"/>
      <c r="C2019" s="1"/>
      <c r="D2019" s="37"/>
      <c r="E2019" s="38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</row>
    <row r="2020" spans="1:40" ht="12.75">
      <c r="A2020" s="13"/>
      <c r="B2020" s="13"/>
      <c r="C2020" s="1"/>
      <c r="D2020" s="37"/>
      <c r="E2020" s="38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</row>
    <row r="2021" spans="1:40" ht="12.75">
      <c r="A2021" s="13"/>
      <c r="B2021" s="13"/>
      <c r="C2021" s="1"/>
      <c r="D2021" s="37"/>
      <c r="E2021" s="38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</row>
    <row r="2022" spans="1:40" ht="12.75">
      <c r="A2022" s="13"/>
      <c r="B2022" s="13"/>
      <c r="C2022" s="1"/>
      <c r="D2022" s="37"/>
      <c r="E2022" s="38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</row>
    <row r="2023" spans="1:40" ht="12.75">
      <c r="A2023" s="13"/>
      <c r="B2023" s="13"/>
      <c r="C2023" s="1"/>
      <c r="D2023" s="37"/>
      <c r="E2023" s="38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</row>
    <row r="2024" spans="1:40" ht="12.75">
      <c r="A2024" s="13"/>
      <c r="B2024" s="13"/>
      <c r="C2024" s="1"/>
      <c r="D2024" s="37"/>
      <c r="E2024" s="38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</row>
    <row r="2025" spans="1:40" ht="12.75">
      <c r="A2025" s="13"/>
      <c r="B2025" s="13"/>
      <c r="C2025" s="1"/>
      <c r="D2025" s="37"/>
      <c r="E2025" s="38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</row>
    <row r="2026" spans="1:40" ht="12.75">
      <c r="A2026" s="13"/>
      <c r="B2026" s="13"/>
      <c r="C2026" s="1"/>
      <c r="D2026" s="37"/>
      <c r="E2026" s="38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</row>
    <row r="2027" spans="1:40" ht="12.75">
      <c r="A2027" s="13"/>
      <c r="B2027" s="13"/>
      <c r="C2027" s="1"/>
      <c r="D2027" s="37"/>
      <c r="E2027" s="38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</row>
    <row r="2028" spans="1:40" ht="12.75">
      <c r="A2028" s="13"/>
      <c r="B2028" s="13"/>
      <c r="C2028" s="1"/>
      <c r="D2028" s="37"/>
      <c r="E2028" s="38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</row>
    <row r="2029" spans="1:40" ht="12.75">
      <c r="A2029" s="13"/>
      <c r="B2029" s="13"/>
      <c r="C2029" s="1"/>
      <c r="D2029" s="37"/>
      <c r="E2029" s="38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</row>
    <row r="2030" spans="1:40" ht="12.75">
      <c r="A2030" s="13"/>
      <c r="B2030" s="13"/>
      <c r="C2030" s="1"/>
      <c r="D2030" s="37"/>
      <c r="E2030" s="38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</row>
    <row r="2031" spans="1:40" ht="12.75">
      <c r="A2031" s="13"/>
      <c r="B2031" s="13"/>
      <c r="C2031" s="1"/>
      <c r="D2031" s="37"/>
      <c r="E2031" s="38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</row>
    <row r="2032" spans="1:40" ht="12.75">
      <c r="A2032" s="13"/>
      <c r="B2032" s="13"/>
      <c r="C2032" s="1"/>
      <c r="D2032" s="37"/>
      <c r="E2032" s="38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</row>
    <row r="2033" spans="1:40" ht="12.75">
      <c r="A2033" s="13"/>
      <c r="B2033" s="13"/>
      <c r="C2033" s="1"/>
      <c r="D2033" s="37"/>
      <c r="E2033" s="38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</row>
    <row r="2034" spans="1:40" ht="12.75">
      <c r="A2034" s="13"/>
      <c r="B2034" s="13"/>
      <c r="C2034" s="1"/>
      <c r="D2034" s="37"/>
      <c r="E2034" s="38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</row>
    <row r="2035" spans="1:40" ht="12.75">
      <c r="A2035" s="13"/>
      <c r="B2035" s="13"/>
      <c r="C2035" s="1"/>
      <c r="D2035" s="37"/>
      <c r="E2035" s="38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</row>
    <row r="2036" spans="1:40" ht="12.75">
      <c r="A2036" s="13"/>
      <c r="B2036" s="13"/>
      <c r="C2036" s="1"/>
      <c r="D2036" s="37"/>
      <c r="E2036" s="38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</row>
    <row r="2037" spans="1:40" ht="12.75">
      <c r="A2037" s="13"/>
      <c r="B2037" s="13"/>
      <c r="C2037" s="1"/>
      <c r="D2037" s="37"/>
      <c r="E2037" s="38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</row>
    <row r="2038" spans="1:40" ht="12.75">
      <c r="A2038" s="13"/>
      <c r="B2038" s="13"/>
      <c r="C2038" s="1"/>
      <c r="D2038" s="37"/>
      <c r="E2038" s="38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</row>
    <row r="2039" spans="1:40" ht="12.75">
      <c r="A2039" s="13"/>
      <c r="B2039" s="13"/>
      <c r="C2039" s="1"/>
      <c r="D2039" s="37"/>
      <c r="E2039" s="38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</row>
    <row r="2040" spans="1:40" ht="12.75">
      <c r="A2040" s="13"/>
      <c r="B2040" s="13"/>
      <c r="C2040" s="1"/>
      <c r="D2040" s="37"/>
      <c r="E2040" s="38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</row>
    <row r="2041" spans="1:40" ht="12.75">
      <c r="A2041" s="13"/>
      <c r="B2041" s="13"/>
      <c r="C2041" s="1"/>
      <c r="D2041" s="37"/>
      <c r="E2041" s="38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</row>
    <row r="2042" spans="1:40" ht="12.75">
      <c r="A2042" s="13"/>
      <c r="B2042" s="13"/>
      <c r="C2042" s="1"/>
      <c r="D2042" s="37"/>
      <c r="E2042" s="38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</row>
    <row r="2043" spans="1:40" ht="12.75">
      <c r="A2043" s="13"/>
      <c r="B2043" s="13"/>
      <c r="C2043" s="1"/>
      <c r="D2043" s="37"/>
      <c r="E2043" s="38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</row>
    <row r="2044" spans="1:40" ht="12.75">
      <c r="A2044" s="13"/>
      <c r="B2044" s="13"/>
      <c r="C2044" s="1"/>
      <c r="D2044" s="37"/>
      <c r="E2044" s="38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</row>
    <row r="2045" spans="1:40" ht="12.75">
      <c r="A2045" s="13"/>
      <c r="B2045" s="13"/>
      <c r="C2045" s="1"/>
      <c r="D2045" s="37"/>
      <c r="E2045" s="38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</row>
    <row r="2046" spans="1:40" ht="12.75">
      <c r="A2046" s="13"/>
      <c r="B2046" s="13"/>
      <c r="C2046" s="1"/>
      <c r="D2046" s="37"/>
      <c r="E2046" s="38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</row>
    <row r="2047" spans="1:40" ht="12.75">
      <c r="A2047" s="13"/>
      <c r="B2047" s="13"/>
      <c r="C2047" s="1"/>
      <c r="D2047" s="37"/>
      <c r="E2047" s="38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</row>
    <row r="2048" spans="1:40" ht="12.75">
      <c r="A2048" s="13"/>
      <c r="B2048" s="13"/>
      <c r="C2048" s="1"/>
      <c r="D2048" s="37"/>
      <c r="E2048" s="38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</row>
    <row r="2049" spans="1:40" ht="12.75">
      <c r="A2049" s="13"/>
      <c r="B2049" s="13"/>
      <c r="C2049" s="1"/>
      <c r="D2049" s="37"/>
      <c r="E2049" s="38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</row>
    <row r="2050" spans="1:40" ht="12.75">
      <c r="A2050" s="13"/>
      <c r="B2050" s="13"/>
      <c r="C2050" s="1"/>
      <c r="D2050" s="37"/>
      <c r="E2050" s="38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</row>
    <row r="2051" spans="1:40" ht="12.75">
      <c r="A2051" s="13"/>
      <c r="B2051" s="13"/>
      <c r="C2051" s="1"/>
      <c r="D2051" s="37"/>
      <c r="E2051" s="38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</row>
    <row r="2052" spans="1:40" ht="12.75">
      <c r="A2052" s="13"/>
      <c r="B2052" s="13"/>
      <c r="C2052" s="1"/>
      <c r="D2052" s="37"/>
      <c r="E2052" s="38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</row>
    <row r="2053" spans="1:40" ht="12.75">
      <c r="A2053" s="13"/>
      <c r="B2053" s="13"/>
      <c r="C2053" s="1"/>
      <c r="D2053" s="37"/>
      <c r="E2053" s="38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</row>
    <row r="2054" spans="1:40" ht="12.75">
      <c r="A2054" s="13"/>
      <c r="B2054" s="13"/>
      <c r="C2054" s="1"/>
      <c r="D2054" s="37"/>
      <c r="E2054" s="38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</row>
    <row r="2055" spans="1:40" ht="12.75">
      <c r="A2055" s="13"/>
      <c r="B2055" s="13"/>
      <c r="C2055" s="1"/>
      <c r="D2055" s="37"/>
      <c r="E2055" s="38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</row>
    <row r="2056" spans="1:40" ht="12.75">
      <c r="A2056" s="13"/>
      <c r="B2056" s="13"/>
      <c r="C2056" s="1"/>
      <c r="D2056" s="37"/>
      <c r="E2056" s="38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</row>
    <row r="2057" spans="1:40" ht="12.75">
      <c r="A2057" s="13"/>
      <c r="B2057" s="13"/>
      <c r="C2057" s="1"/>
      <c r="D2057" s="37"/>
      <c r="E2057" s="38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</row>
    <row r="2058" spans="1:40" ht="12.75">
      <c r="A2058" s="13"/>
      <c r="B2058" s="13"/>
      <c r="C2058" s="1"/>
      <c r="D2058" s="37"/>
      <c r="E2058" s="38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</row>
    <row r="2059" spans="1:40" ht="12.75">
      <c r="A2059" s="13"/>
      <c r="B2059" s="13"/>
      <c r="C2059" s="1"/>
      <c r="D2059" s="37"/>
      <c r="E2059" s="38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</row>
    <row r="2060" spans="1:40" ht="12.75">
      <c r="A2060" s="13"/>
      <c r="B2060" s="13"/>
      <c r="C2060" s="1"/>
      <c r="D2060" s="37"/>
      <c r="E2060" s="38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</row>
    <row r="2061" spans="1:40" ht="12.75">
      <c r="A2061" s="13"/>
      <c r="B2061" s="13"/>
      <c r="C2061" s="1"/>
      <c r="D2061" s="37"/>
      <c r="E2061" s="38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</row>
    <row r="2062" spans="1:40" ht="12.75">
      <c r="A2062" s="13"/>
      <c r="B2062" s="13"/>
      <c r="C2062" s="1"/>
      <c r="D2062" s="37"/>
      <c r="E2062" s="38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</row>
    <row r="2063" spans="1:40" ht="12.75">
      <c r="A2063" s="13"/>
      <c r="B2063" s="13"/>
      <c r="C2063" s="1"/>
      <c r="D2063" s="37"/>
      <c r="E2063" s="38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</row>
    <row r="2064" spans="1:40" ht="12.75">
      <c r="A2064" s="13"/>
      <c r="B2064" s="13"/>
      <c r="C2064" s="1"/>
      <c r="D2064" s="37"/>
      <c r="E2064" s="38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</row>
    <row r="2065" spans="1:40" ht="12.75">
      <c r="A2065" s="13"/>
      <c r="B2065" s="13"/>
      <c r="C2065" s="1"/>
      <c r="D2065" s="37"/>
      <c r="E2065" s="38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</row>
    <row r="2066" spans="1:40" ht="12.75">
      <c r="A2066" s="13"/>
      <c r="B2066" s="13"/>
      <c r="C2066" s="1"/>
      <c r="D2066" s="37"/>
      <c r="E2066" s="38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</row>
    <row r="2067" spans="1:40" ht="12.75">
      <c r="A2067" s="13"/>
      <c r="B2067" s="13"/>
      <c r="C2067" s="1"/>
      <c r="D2067" s="37"/>
      <c r="E2067" s="38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</row>
    <row r="2068" spans="1:40" ht="12.75">
      <c r="A2068" s="13"/>
      <c r="B2068" s="13"/>
      <c r="C2068" s="1"/>
      <c r="D2068" s="37"/>
      <c r="E2068" s="38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</row>
    <row r="2069" spans="1:40" ht="12.75">
      <c r="A2069" s="13"/>
      <c r="B2069" s="13"/>
      <c r="C2069" s="1"/>
      <c r="D2069" s="37"/>
      <c r="E2069" s="38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</row>
    <row r="2070" spans="1:40" ht="12.75">
      <c r="A2070" s="13"/>
      <c r="B2070" s="13"/>
      <c r="C2070" s="1"/>
      <c r="D2070" s="37"/>
      <c r="E2070" s="38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</row>
    <row r="2071" spans="1:40" ht="12.75">
      <c r="A2071" s="13"/>
      <c r="B2071" s="13"/>
      <c r="C2071" s="1"/>
      <c r="D2071" s="37"/>
      <c r="E2071" s="38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</row>
    <row r="2072" spans="1:40" ht="12.75">
      <c r="A2072" s="13"/>
      <c r="B2072" s="13"/>
      <c r="C2072" s="1"/>
      <c r="D2072" s="37"/>
      <c r="E2072" s="38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</row>
    <row r="2073" spans="1:40" ht="12.75">
      <c r="A2073" s="13"/>
      <c r="B2073" s="13"/>
      <c r="C2073" s="1"/>
      <c r="D2073" s="37"/>
      <c r="E2073" s="38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</row>
    <row r="2074" spans="1:40" ht="12.75">
      <c r="A2074" s="13"/>
      <c r="B2074" s="13"/>
      <c r="C2074" s="1"/>
      <c r="D2074" s="37"/>
      <c r="E2074" s="38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</row>
    <row r="2075" spans="1:40" ht="12.75">
      <c r="A2075" s="13"/>
      <c r="B2075" s="13"/>
      <c r="C2075" s="1"/>
      <c r="D2075" s="37"/>
      <c r="E2075" s="38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</row>
    <row r="2076" spans="1:40" ht="12.75">
      <c r="A2076" s="13"/>
      <c r="B2076" s="13"/>
      <c r="C2076" s="1"/>
      <c r="D2076" s="37"/>
      <c r="E2076" s="38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</row>
    <row r="2077" spans="1:40" ht="12.75">
      <c r="A2077" s="13"/>
      <c r="B2077" s="13"/>
      <c r="C2077" s="1"/>
      <c r="D2077" s="37"/>
      <c r="E2077" s="38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</row>
    <row r="2078" spans="1:40" ht="12.75">
      <c r="A2078" s="13"/>
      <c r="B2078" s="13"/>
      <c r="C2078" s="1"/>
      <c r="D2078" s="37"/>
      <c r="E2078" s="38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</row>
    <row r="2079" spans="1:40" ht="12.75">
      <c r="A2079" s="13"/>
      <c r="B2079" s="13"/>
      <c r="C2079" s="1"/>
      <c r="D2079" s="37"/>
      <c r="E2079" s="38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</row>
    <row r="2080" spans="1:40" ht="12.75">
      <c r="A2080" s="13"/>
      <c r="B2080" s="13"/>
      <c r="C2080" s="1"/>
      <c r="D2080" s="37"/>
      <c r="E2080" s="38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</row>
    <row r="2081" spans="1:40" ht="12.75">
      <c r="A2081" s="13"/>
      <c r="B2081" s="13"/>
      <c r="C2081" s="1"/>
      <c r="D2081" s="37"/>
      <c r="E2081" s="38"/>
      <c r="F2081" s="39"/>
      <c r="G2081" s="39"/>
      <c r="H2081" s="39"/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</row>
    <row r="2082" spans="1:40" ht="12.75">
      <c r="A2082" s="13"/>
      <c r="B2082" s="13"/>
      <c r="C2082" s="1"/>
      <c r="D2082" s="37"/>
      <c r="E2082" s="38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</row>
    <row r="2083" spans="1:40" ht="12.75">
      <c r="A2083" s="13"/>
      <c r="B2083" s="13"/>
      <c r="C2083" s="1"/>
      <c r="D2083" s="37"/>
      <c r="E2083" s="38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</row>
    <row r="2084" spans="1:40" ht="12.75">
      <c r="A2084" s="13"/>
      <c r="B2084" s="13"/>
      <c r="C2084" s="1"/>
      <c r="D2084" s="37"/>
      <c r="E2084" s="38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</row>
    <row r="2085" spans="1:40" ht="12.75">
      <c r="A2085" s="13"/>
      <c r="B2085" s="13"/>
      <c r="C2085" s="1"/>
      <c r="D2085" s="37"/>
      <c r="E2085" s="38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</row>
    <row r="2086" spans="1:40" ht="12.75">
      <c r="A2086" s="13"/>
      <c r="B2086" s="13"/>
      <c r="C2086" s="1"/>
      <c r="D2086" s="37"/>
      <c r="E2086" s="38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</row>
    <row r="2087" spans="1:40" ht="12.75">
      <c r="A2087" s="13"/>
      <c r="B2087" s="13"/>
      <c r="C2087" s="1"/>
      <c r="D2087" s="37"/>
      <c r="E2087" s="38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</row>
    <row r="2088" spans="1:40" ht="12.75">
      <c r="A2088" s="13"/>
      <c r="B2088" s="13"/>
      <c r="C2088" s="1"/>
      <c r="D2088" s="37"/>
      <c r="E2088" s="38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</row>
    <row r="2089" spans="1:40" ht="12.75">
      <c r="A2089" s="13"/>
      <c r="B2089" s="13"/>
      <c r="C2089" s="1"/>
      <c r="D2089" s="37"/>
      <c r="E2089" s="38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</row>
    <row r="2090" spans="1:40" ht="12.75">
      <c r="A2090" s="13"/>
      <c r="B2090" s="13"/>
      <c r="C2090" s="1"/>
      <c r="D2090" s="37"/>
      <c r="E2090" s="38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</row>
    <row r="2091" spans="1:40" ht="12.75">
      <c r="A2091" s="13"/>
      <c r="B2091" s="13"/>
      <c r="C2091" s="1"/>
      <c r="D2091" s="37"/>
      <c r="E2091" s="38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</row>
    <row r="2092" spans="1:40" ht="12.75">
      <c r="A2092" s="13"/>
      <c r="B2092" s="13"/>
      <c r="C2092" s="1"/>
      <c r="D2092" s="37"/>
      <c r="E2092" s="38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</row>
    <row r="2093" spans="1:40" ht="12.75">
      <c r="A2093" s="13"/>
      <c r="B2093" s="13"/>
      <c r="C2093" s="1"/>
      <c r="D2093" s="37"/>
      <c r="E2093" s="38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</row>
    <row r="2094" spans="1:40" ht="12.75">
      <c r="A2094" s="13"/>
      <c r="B2094" s="13"/>
      <c r="C2094" s="1"/>
      <c r="D2094" s="37"/>
      <c r="E2094" s="38"/>
      <c r="F2094" s="39"/>
      <c r="G2094" s="39"/>
      <c r="H2094" s="39"/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</row>
    <row r="2095" spans="1:40" ht="12.75">
      <c r="A2095" s="13"/>
      <c r="B2095" s="13"/>
      <c r="C2095" s="1"/>
      <c r="D2095" s="37"/>
      <c r="E2095" s="38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</row>
    <row r="2096" spans="1:40" ht="12.75">
      <c r="A2096" s="13"/>
      <c r="B2096" s="13"/>
      <c r="C2096" s="1"/>
      <c r="D2096" s="37"/>
      <c r="E2096" s="38"/>
      <c r="F2096" s="39"/>
      <c r="G2096" s="39"/>
      <c r="H2096" s="39"/>
      <c r="I2096" s="39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</row>
    <row r="2097" spans="1:40" ht="12.75">
      <c r="A2097" s="13"/>
      <c r="B2097" s="13"/>
      <c r="C2097" s="1"/>
      <c r="D2097" s="37"/>
      <c r="E2097" s="38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</row>
    <row r="2098" spans="1:40" ht="12.75">
      <c r="A2098" s="13"/>
      <c r="B2098" s="13"/>
      <c r="C2098" s="1"/>
      <c r="D2098" s="37"/>
      <c r="E2098" s="38"/>
      <c r="F2098" s="39"/>
      <c r="G2098" s="39"/>
      <c r="H2098" s="39"/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</row>
    <row r="2099" spans="1:40" ht="12.75">
      <c r="A2099" s="13"/>
      <c r="B2099" s="13"/>
      <c r="C2099" s="1"/>
      <c r="D2099" s="37"/>
      <c r="E2099" s="38"/>
      <c r="F2099" s="39"/>
      <c r="G2099" s="39"/>
      <c r="H2099" s="39"/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</row>
    <row r="2100" spans="1:40" ht="12.75">
      <c r="A2100" s="13"/>
      <c r="B2100" s="13"/>
      <c r="C2100" s="1"/>
      <c r="D2100" s="37"/>
      <c r="E2100" s="38"/>
      <c r="F2100" s="39"/>
      <c r="G2100" s="39"/>
      <c r="H2100" s="39"/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</row>
    <row r="2101" spans="1:40" ht="12.75">
      <c r="A2101" s="13"/>
      <c r="B2101" s="13"/>
      <c r="C2101" s="1"/>
      <c r="D2101" s="37"/>
      <c r="E2101" s="38"/>
      <c r="F2101" s="39"/>
      <c r="G2101" s="39"/>
      <c r="H2101" s="39"/>
      <c r="I2101" s="39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</row>
    <row r="2102" spans="1:40" ht="12.75">
      <c r="A2102" s="13"/>
      <c r="B2102" s="13"/>
      <c r="C2102" s="1"/>
      <c r="D2102" s="37"/>
      <c r="E2102" s="38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</row>
    <row r="2103" spans="1:40" ht="12.75">
      <c r="A2103" s="13"/>
      <c r="B2103" s="13"/>
      <c r="C2103" s="1"/>
      <c r="D2103" s="37"/>
      <c r="E2103" s="38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</row>
    <row r="2104" spans="1:40" ht="12.75">
      <c r="A2104" s="13"/>
      <c r="B2104" s="13"/>
      <c r="C2104" s="1"/>
      <c r="D2104" s="37"/>
      <c r="E2104" s="38"/>
      <c r="F2104" s="39"/>
      <c r="G2104" s="39"/>
      <c r="H2104" s="39"/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</row>
    <row r="2105" spans="1:40" ht="12.75">
      <c r="A2105" s="13"/>
      <c r="B2105" s="13"/>
      <c r="C2105" s="1"/>
      <c r="D2105" s="37"/>
      <c r="E2105" s="38"/>
      <c r="F2105" s="39"/>
      <c r="G2105" s="39"/>
      <c r="H2105" s="39"/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</row>
    <row r="2106" spans="1:40" ht="12.75">
      <c r="A2106" s="13"/>
      <c r="B2106" s="13"/>
      <c r="C2106" s="1"/>
      <c r="D2106" s="37"/>
      <c r="E2106" s="38"/>
      <c r="F2106" s="39"/>
      <c r="G2106" s="39"/>
      <c r="H2106" s="39"/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</row>
    <row r="2107" spans="1:40" ht="12.75">
      <c r="A2107" s="13"/>
      <c r="B2107" s="13"/>
      <c r="C2107" s="1"/>
      <c r="D2107" s="37"/>
      <c r="E2107" s="38"/>
      <c r="F2107" s="39"/>
      <c r="G2107" s="39"/>
      <c r="H2107" s="39"/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</row>
    <row r="2108" spans="1:40" ht="12.75">
      <c r="A2108" s="13"/>
      <c r="B2108" s="13"/>
      <c r="C2108" s="1"/>
      <c r="D2108" s="37"/>
      <c r="E2108" s="38"/>
      <c r="F2108" s="39"/>
      <c r="G2108" s="39"/>
      <c r="H2108" s="39"/>
      <c r="I2108" s="39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</row>
    <row r="2109" spans="1:40" ht="12.75">
      <c r="A2109" s="13"/>
      <c r="B2109" s="13"/>
      <c r="C2109" s="1"/>
      <c r="D2109" s="37"/>
      <c r="E2109" s="38"/>
      <c r="F2109" s="39"/>
      <c r="G2109" s="39"/>
      <c r="H2109" s="39"/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</row>
    <row r="2110" spans="1:40" ht="12.75">
      <c r="A2110" s="13"/>
      <c r="B2110" s="13"/>
      <c r="C2110" s="1"/>
      <c r="D2110" s="37"/>
      <c r="E2110" s="38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</row>
    <row r="2111" spans="1:40" ht="12.75">
      <c r="A2111" s="13"/>
      <c r="B2111" s="13"/>
      <c r="C2111" s="1"/>
      <c r="D2111" s="37"/>
      <c r="E2111" s="38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</row>
    <row r="2112" spans="1:40" ht="12.75">
      <c r="A2112" s="13"/>
      <c r="B2112" s="13"/>
      <c r="C2112" s="1"/>
      <c r="D2112" s="37"/>
      <c r="E2112" s="38"/>
      <c r="F2112" s="39"/>
      <c r="G2112" s="39"/>
      <c r="H2112" s="39"/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</row>
    <row r="2113" spans="1:40" ht="12.75">
      <c r="A2113" s="13"/>
      <c r="B2113" s="13"/>
      <c r="C2113" s="1"/>
      <c r="D2113" s="37"/>
      <c r="E2113" s="38"/>
      <c r="F2113" s="39"/>
      <c r="G2113" s="39"/>
      <c r="H2113" s="39"/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</row>
    <row r="2114" spans="1:40" ht="12.75">
      <c r="A2114" s="13"/>
      <c r="B2114" s="13"/>
      <c r="C2114" s="1"/>
      <c r="D2114" s="37"/>
      <c r="E2114" s="38"/>
      <c r="F2114" s="39"/>
      <c r="G2114" s="39"/>
      <c r="H2114" s="39"/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</row>
    <row r="2115" spans="1:40" ht="12.75">
      <c r="A2115" s="13"/>
      <c r="B2115" s="13"/>
      <c r="C2115" s="1"/>
      <c r="D2115" s="37"/>
      <c r="E2115" s="38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</row>
    <row r="2116" spans="1:40" ht="12.75">
      <c r="A2116" s="13"/>
      <c r="B2116" s="13"/>
      <c r="C2116" s="1"/>
      <c r="D2116" s="37"/>
      <c r="E2116" s="38"/>
      <c r="F2116" s="39"/>
      <c r="G2116" s="39"/>
      <c r="H2116" s="39"/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</row>
    <row r="2117" spans="1:40" ht="12.75">
      <c r="A2117" s="13"/>
      <c r="B2117" s="13"/>
      <c r="C2117" s="1"/>
      <c r="D2117" s="37"/>
      <c r="E2117" s="38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</row>
    <row r="2118" spans="1:40" ht="12.75">
      <c r="A2118" s="13"/>
      <c r="B2118" s="13"/>
      <c r="C2118" s="1"/>
      <c r="D2118" s="37"/>
      <c r="E2118" s="38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</row>
    <row r="2119" spans="1:40" ht="12.75">
      <c r="A2119" s="13"/>
      <c r="B2119" s="13"/>
      <c r="C2119" s="1"/>
      <c r="D2119" s="37"/>
      <c r="E2119" s="38"/>
      <c r="F2119" s="39"/>
      <c r="G2119" s="39"/>
      <c r="H2119" s="39"/>
      <c r="I2119" s="39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</row>
    <row r="2120" spans="1:40" ht="12.75">
      <c r="A2120" s="13"/>
      <c r="B2120" s="13"/>
      <c r="C2120" s="1"/>
      <c r="D2120" s="37"/>
      <c r="E2120" s="38"/>
      <c r="F2120" s="39"/>
      <c r="G2120" s="39"/>
      <c r="H2120" s="39"/>
      <c r="I2120" s="39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</row>
    <row r="2121" spans="1:40" ht="12.75">
      <c r="A2121" s="13"/>
      <c r="B2121" s="13"/>
      <c r="C2121" s="1"/>
      <c r="D2121" s="37"/>
      <c r="E2121" s="38"/>
      <c r="F2121" s="39"/>
      <c r="G2121" s="39"/>
      <c r="H2121" s="39"/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</row>
    <row r="2122" spans="1:40" ht="12.75">
      <c r="A2122" s="13"/>
      <c r="B2122" s="13"/>
      <c r="C2122" s="1"/>
      <c r="D2122" s="37"/>
      <c r="E2122" s="38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</row>
    <row r="2123" spans="1:40" ht="12.75">
      <c r="A2123" s="13"/>
      <c r="B2123" s="13"/>
      <c r="C2123" s="1"/>
      <c r="D2123" s="37"/>
      <c r="E2123" s="38"/>
      <c r="F2123" s="39"/>
      <c r="G2123" s="39"/>
      <c r="H2123" s="39"/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</row>
    <row r="2124" spans="1:40" ht="12.75">
      <c r="A2124" s="13"/>
      <c r="B2124" s="13"/>
      <c r="C2124" s="1"/>
      <c r="D2124" s="37"/>
      <c r="E2124" s="38"/>
      <c r="F2124" s="39"/>
      <c r="G2124" s="39"/>
      <c r="H2124" s="39"/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</row>
    <row r="2125" spans="1:40" ht="12.75">
      <c r="A2125" s="13"/>
      <c r="B2125" s="13"/>
      <c r="C2125" s="1"/>
      <c r="D2125" s="37"/>
      <c r="E2125" s="38"/>
      <c r="F2125" s="39"/>
      <c r="G2125" s="39"/>
      <c r="H2125" s="39"/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</row>
    <row r="2126" spans="1:40" ht="12.75">
      <c r="A2126" s="13"/>
      <c r="B2126" s="13"/>
      <c r="C2126" s="1"/>
      <c r="D2126" s="37"/>
      <c r="E2126" s="38"/>
      <c r="F2126" s="39"/>
      <c r="G2126" s="39"/>
      <c r="H2126" s="39"/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</row>
    <row r="2127" spans="1:40" ht="12.75">
      <c r="A2127" s="13"/>
      <c r="B2127" s="13"/>
      <c r="C2127" s="1"/>
      <c r="D2127" s="37"/>
      <c r="E2127" s="38"/>
      <c r="F2127" s="39"/>
      <c r="G2127" s="39"/>
      <c r="H2127" s="39"/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</row>
    <row r="2128" spans="1:40" ht="12.75">
      <c r="A2128" s="13"/>
      <c r="B2128" s="13"/>
      <c r="C2128" s="1"/>
      <c r="D2128" s="37"/>
      <c r="E2128" s="38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</row>
    <row r="2129" spans="1:40" ht="12.75">
      <c r="A2129" s="13"/>
      <c r="B2129" s="13"/>
      <c r="C2129" s="1"/>
      <c r="D2129" s="37"/>
      <c r="E2129" s="38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</row>
    <row r="2130" spans="1:40" ht="12.75">
      <c r="A2130" s="13"/>
      <c r="B2130" s="13"/>
      <c r="C2130" s="1"/>
      <c r="D2130" s="37"/>
      <c r="E2130" s="38"/>
      <c r="F2130" s="39"/>
      <c r="G2130" s="39"/>
      <c r="H2130" s="39"/>
      <c r="I2130" s="39"/>
      <c r="J2130" s="39"/>
      <c r="K2130" s="39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</row>
    <row r="2131" spans="1:40" ht="12.75">
      <c r="A2131" s="13"/>
      <c r="B2131" s="13"/>
      <c r="C2131" s="1"/>
      <c r="D2131" s="37"/>
      <c r="E2131" s="38"/>
      <c r="F2131" s="39"/>
      <c r="G2131" s="39"/>
      <c r="H2131" s="39"/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</row>
    <row r="2132" spans="1:40" ht="12.75">
      <c r="A2132" s="13"/>
      <c r="B2132" s="13"/>
      <c r="C2132" s="1"/>
      <c r="D2132" s="37"/>
      <c r="E2132" s="38"/>
      <c r="F2132" s="39"/>
      <c r="G2132" s="39"/>
      <c r="H2132" s="39"/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</row>
    <row r="2133" spans="1:40" ht="12.75">
      <c r="A2133" s="13"/>
      <c r="B2133" s="13"/>
      <c r="C2133" s="1"/>
      <c r="D2133" s="37"/>
      <c r="E2133" s="38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</row>
    <row r="2134" spans="1:40" ht="12.75">
      <c r="A2134" s="13"/>
      <c r="B2134" s="13"/>
      <c r="C2134" s="1"/>
      <c r="D2134" s="37"/>
      <c r="E2134" s="38"/>
      <c r="F2134" s="39"/>
      <c r="G2134" s="39"/>
      <c r="H2134" s="39"/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</row>
    <row r="2135" spans="1:40" ht="12.75">
      <c r="A2135" s="13"/>
      <c r="B2135" s="13"/>
      <c r="C2135" s="1"/>
      <c r="D2135" s="37"/>
      <c r="E2135" s="38"/>
      <c r="F2135" s="39"/>
      <c r="G2135" s="39"/>
      <c r="H2135" s="39"/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</row>
    <row r="2136" spans="1:40" ht="12.75">
      <c r="A2136" s="13"/>
      <c r="B2136" s="13"/>
      <c r="C2136" s="1"/>
      <c r="D2136" s="37"/>
      <c r="E2136" s="38"/>
      <c r="F2136" s="39"/>
      <c r="G2136" s="39"/>
      <c r="H2136" s="39"/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</row>
    <row r="2137" spans="1:40" ht="12.75">
      <c r="A2137" s="13"/>
      <c r="B2137" s="13"/>
      <c r="C2137" s="1"/>
      <c r="D2137" s="37"/>
      <c r="E2137" s="38"/>
      <c r="F2137" s="39"/>
      <c r="G2137" s="39"/>
      <c r="H2137" s="39"/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</row>
    <row r="2138" spans="1:40" ht="12.75">
      <c r="A2138" s="13"/>
      <c r="B2138" s="13"/>
      <c r="C2138" s="1"/>
      <c r="D2138" s="37"/>
      <c r="E2138" s="38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</row>
    <row r="2139" spans="1:40" ht="12.75">
      <c r="A2139" s="13"/>
      <c r="B2139" s="13"/>
      <c r="C2139" s="1"/>
      <c r="D2139" s="37"/>
      <c r="E2139" s="38"/>
      <c r="F2139" s="39"/>
      <c r="G2139" s="39"/>
      <c r="H2139" s="39"/>
      <c r="I2139" s="39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</row>
    <row r="2140" spans="1:40" ht="12.75">
      <c r="A2140" s="13"/>
      <c r="B2140" s="13"/>
      <c r="C2140" s="1"/>
      <c r="D2140" s="37"/>
      <c r="E2140" s="38"/>
      <c r="F2140" s="39"/>
      <c r="G2140" s="39"/>
      <c r="H2140" s="39"/>
      <c r="I2140" s="39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</row>
    <row r="2141" spans="1:40" ht="12.75">
      <c r="A2141" s="13"/>
      <c r="B2141" s="13"/>
      <c r="C2141" s="1"/>
      <c r="D2141" s="37"/>
      <c r="E2141" s="38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</row>
    <row r="2142" spans="1:40" ht="12.75">
      <c r="A2142" s="13"/>
      <c r="B2142" s="13"/>
      <c r="C2142" s="1"/>
      <c r="D2142" s="37"/>
      <c r="E2142" s="38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</row>
    <row r="2143" spans="1:40" ht="12.75">
      <c r="A2143" s="13"/>
      <c r="B2143" s="13"/>
      <c r="C2143" s="1"/>
      <c r="D2143" s="37"/>
      <c r="E2143" s="38"/>
      <c r="F2143" s="39"/>
      <c r="G2143" s="39"/>
      <c r="H2143" s="39"/>
      <c r="I2143" s="39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</row>
    <row r="2144" spans="1:40" ht="12.75">
      <c r="A2144" s="13"/>
      <c r="B2144" s="13"/>
      <c r="C2144" s="1"/>
      <c r="D2144" s="37"/>
      <c r="E2144" s="38"/>
      <c r="F2144" s="39"/>
      <c r="G2144" s="39"/>
      <c r="H2144" s="39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</row>
    <row r="2145" spans="1:40" ht="12.75">
      <c r="A2145" s="13"/>
      <c r="B2145" s="13"/>
      <c r="C2145" s="1"/>
      <c r="D2145" s="37"/>
      <c r="E2145" s="38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</row>
    <row r="2146" spans="1:40" ht="12.75">
      <c r="A2146" s="13"/>
      <c r="B2146" s="13"/>
      <c r="C2146" s="1"/>
      <c r="D2146" s="37"/>
      <c r="E2146" s="38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</row>
    <row r="2147" spans="1:40" ht="12.75">
      <c r="A2147" s="13"/>
      <c r="B2147" s="13"/>
      <c r="C2147" s="1"/>
      <c r="D2147" s="37"/>
      <c r="E2147" s="38"/>
      <c r="F2147" s="39"/>
      <c r="G2147" s="39"/>
      <c r="H2147" s="39"/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</row>
    <row r="2148" spans="1:40" ht="12.75">
      <c r="A2148" s="13"/>
      <c r="B2148" s="13"/>
      <c r="C2148" s="1"/>
      <c r="D2148" s="37"/>
      <c r="E2148" s="38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</row>
    <row r="2149" spans="1:40" ht="12.75">
      <c r="A2149" s="13"/>
      <c r="B2149" s="13"/>
      <c r="C2149" s="1"/>
      <c r="D2149" s="37"/>
      <c r="E2149" s="38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</row>
    <row r="2150" spans="1:40" ht="12.75">
      <c r="A2150" s="13"/>
      <c r="B2150" s="13"/>
      <c r="C2150" s="1"/>
      <c r="D2150" s="37"/>
      <c r="E2150" s="38"/>
      <c r="F2150" s="39"/>
      <c r="G2150" s="39"/>
      <c r="H2150" s="39"/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</row>
    <row r="2151" spans="1:40" ht="12.75">
      <c r="A2151" s="13"/>
      <c r="B2151" s="13"/>
      <c r="C2151" s="1"/>
      <c r="D2151" s="37"/>
      <c r="E2151" s="38"/>
      <c r="F2151" s="39"/>
      <c r="G2151" s="39"/>
      <c r="H2151" s="39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</row>
    <row r="2152" spans="1:40" ht="12.75">
      <c r="A2152" s="13"/>
      <c r="B2152" s="13"/>
      <c r="C2152" s="1"/>
      <c r="D2152" s="37"/>
      <c r="E2152" s="38"/>
      <c r="F2152" s="39"/>
      <c r="G2152" s="39"/>
      <c r="H2152" s="39"/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</row>
    <row r="2153" spans="1:40" ht="12.75">
      <c r="A2153" s="13"/>
      <c r="B2153" s="13"/>
      <c r="C2153" s="1"/>
      <c r="D2153" s="37"/>
      <c r="E2153" s="38"/>
      <c r="F2153" s="39"/>
      <c r="G2153" s="39"/>
      <c r="H2153" s="39"/>
      <c r="I2153" s="39"/>
      <c r="J2153" s="39"/>
      <c r="K2153" s="39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</row>
    <row r="2154" spans="1:40" ht="12.75">
      <c r="A2154" s="13"/>
      <c r="B2154" s="13"/>
      <c r="C2154" s="1"/>
      <c r="D2154" s="37"/>
      <c r="E2154" s="38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</row>
    <row r="2155" spans="1:40" ht="12.75">
      <c r="A2155" s="13"/>
      <c r="B2155" s="13"/>
      <c r="C2155" s="1"/>
      <c r="D2155" s="37"/>
      <c r="E2155" s="38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</row>
    <row r="2156" spans="1:40" ht="12.75">
      <c r="A2156" s="13"/>
      <c r="B2156" s="13"/>
      <c r="C2156" s="1"/>
      <c r="D2156" s="37"/>
      <c r="E2156" s="38"/>
      <c r="F2156" s="39"/>
      <c r="G2156" s="39"/>
      <c r="H2156" s="39"/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</row>
    <row r="2157" spans="1:40" ht="12.75">
      <c r="A2157" s="13"/>
      <c r="B2157" s="13"/>
      <c r="C2157" s="1"/>
      <c r="D2157" s="37"/>
      <c r="E2157" s="38"/>
      <c r="F2157" s="39"/>
      <c r="G2157" s="39"/>
      <c r="H2157" s="39"/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</row>
    <row r="2158" spans="1:40" ht="12.75">
      <c r="A2158" s="13"/>
      <c r="B2158" s="13"/>
      <c r="C2158" s="1"/>
      <c r="D2158" s="37"/>
      <c r="E2158" s="38"/>
      <c r="F2158" s="39"/>
      <c r="G2158" s="39"/>
      <c r="H2158" s="39"/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</row>
    <row r="2159" spans="1:40" ht="12.75">
      <c r="A2159" s="13"/>
      <c r="B2159" s="13"/>
      <c r="C2159" s="1"/>
      <c r="D2159" s="37"/>
      <c r="E2159" s="38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</row>
    <row r="2160" spans="1:40" ht="12.75">
      <c r="A2160" s="13"/>
      <c r="B2160" s="13"/>
      <c r="C2160" s="1"/>
      <c r="D2160" s="37"/>
      <c r="E2160" s="38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</row>
    <row r="2161" spans="1:40" ht="12.75">
      <c r="A2161" s="13"/>
      <c r="B2161" s="13"/>
      <c r="C2161" s="1"/>
      <c r="D2161" s="37"/>
      <c r="E2161" s="38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</row>
    <row r="2162" spans="1:40" ht="12.75">
      <c r="A2162" s="13"/>
      <c r="B2162" s="13"/>
      <c r="C2162" s="1"/>
      <c r="D2162" s="37"/>
      <c r="E2162" s="38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</row>
    <row r="2163" spans="1:40" ht="12.75">
      <c r="A2163" s="13"/>
      <c r="B2163" s="13"/>
      <c r="C2163" s="1"/>
      <c r="D2163" s="37"/>
      <c r="E2163" s="38"/>
      <c r="F2163" s="39"/>
      <c r="G2163" s="39"/>
      <c r="H2163" s="39"/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</row>
    <row r="2164" spans="1:40" ht="12.75">
      <c r="A2164" s="13"/>
      <c r="B2164" s="13"/>
      <c r="C2164" s="1"/>
      <c r="D2164" s="37"/>
      <c r="E2164" s="38"/>
      <c r="F2164" s="39"/>
      <c r="G2164" s="39"/>
      <c r="H2164" s="39"/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</row>
    <row r="2165" spans="1:40" ht="12.75">
      <c r="A2165" s="13"/>
      <c r="B2165" s="13"/>
      <c r="C2165" s="1"/>
      <c r="D2165" s="37"/>
      <c r="E2165" s="38"/>
      <c r="F2165" s="39"/>
      <c r="G2165" s="39"/>
      <c r="H2165" s="39"/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</row>
    <row r="2166" spans="1:40" ht="12.75">
      <c r="A2166" s="13"/>
      <c r="B2166" s="13"/>
      <c r="C2166" s="1"/>
      <c r="D2166" s="37"/>
      <c r="E2166" s="38"/>
      <c r="F2166" s="39"/>
      <c r="G2166" s="39"/>
      <c r="H2166" s="39"/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</row>
    <row r="2167" spans="1:40" ht="12.75">
      <c r="A2167" s="13"/>
      <c r="B2167" s="13"/>
      <c r="C2167" s="1"/>
      <c r="D2167" s="37"/>
      <c r="E2167" s="38"/>
      <c r="F2167" s="39"/>
      <c r="G2167" s="39"/>
      <c r="H2167" s="39"/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</row>
    <row r="2168" spans="1:40" ht="12.75">
      <c r="A2168" s="13"/>
      <c r="B2168" s="13"/>
      <c r="C2168" s="1"/>
      <c r="D2168" s="37"/>
      <c r="E2168" s="38"/>
      <c r="F2168" s="39"/>
      <c r="G2168" s="39"/>
      <c r="H2168" s="39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</row>
    <row r="2169" spans="1:40" ht="12.75">
      <c r="A2169" s="13"/>
      <c r="B2169" s="13"/>
      <c r="C2169" s="1"/>
      <c r="D2169" s="37"/>
      <c r="E2169" s="38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</row>
    <row r="2170" spans="1:40" ht="12.75">
      <c r="A2170" s="13"/>
      <c r="B2170" s="13"/>
      <c r="C2170" s="1"/>
      <c r="D2170" s="37"/>
      <c r="E2170" s="38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</row>
    <row r="2171" spans="1:40" ht="12.75">
      <c r="A2171" s="13"/>
      <c r="B2171" s="13"/>
      <c r="C2171" s="1"/>
      <c r="D2171" s="37"/>
      <c r="E2171" s="38"/>
      <c r="F2171" s="39"/>
      <c r="G2171" s="39"/>
      <c r="H2171" s="39"/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</row>
    <row r="2172" spans="1:40" ht="12.75">
      <c r="A2172" s="13"/>
      <c r="B2172" s="13"/>
      <c r="C2172" s="1"/>
      <c r="D2172" s="37"/>
      <c r="E2172" s="38"/>
      <c r="F2172" s="39"/>
      <c r="G2172" s="39"/>
      <c r="H2172" s="39"/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</row>
    <row r="2173" spans="1:40" ht="12.75">
      <c r="A2173" s="13"/>
      <c r="B2173" s="13"/>
      <c r="C2173" s="1"/>
      <c r="D2173" s="37"/>
      <c r="E2173" s="38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</row>
    <row r="2174" spans="1:40" ht="12.75">
      <c r="A2174" s="13"/>
      <c r="B2174" s="13"/>
      <c r="C2174" s="1"/>
      <c r="D2174" s="37"/>
      <c r="E2174" s="38"/>
      <c r="F2174" s="39"/>
      <c r="G2174" s="39"/>
      <c r="H2174" s="39"/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</row>
    <row r="2175" spans="1:40" ht="12.75">
      <c r="A2175" s="13"/>
      <c r="B2175" s="13"/>
      <c r="C2175" s="1"/>
      <c r="D2175" s="37"/>
      <c r="E2175" s="38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</row>
    <row r="2176" spans="1:40" ht="12.75">
      <c r="A2176" s="13"/>
      <c r="B2176" s="13"/>
      <c r="C2176" s="1"/>
      <c r="D2176" s="37"/>
      <c r="E2176" s="38"/>
      <c r="F2176" s="39"/>
      <c r="G2176" s="39"/>
      <c r="H2176" s="39"/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</row>
    <row r="2177" spans="1:40" ht="12.75">
      <c r="A2177" s="13"/>
      <c r="B2177" s="13"/>
      <c r="C2177" s="1"/>
      <c r="D2177" s="37"/>
      <c r="E2177" s="38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</row>
    <row r="2178" spans="1:40" ht="12.75">
      <c r="A2178" s="13"/>
      <c r="B2178" s="13"/>
      <c r="C2178" s="1"/>
      <c r="D2178" s="37"/>
      <c r="E2178" s="38"/>
      <c r="F2178" s="39"/>
      <c r="G2178" s="39"/>
      <c r="H2178" s="39"/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</row>
    <row r="2179" spans="1:40" ht="12.75">
      <c r="A2179" s="13"/>
      <c r="B2179" s="13"/>
      <c r="C2179" s="1"/>
      <c r="D2179" s="37"/>
      <c r="E2179" s="38"/>
      <c r="F2179" s="39"/>
      <c r="G2179" s="39"/>
      <c r="H2179" s="39"/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</row>
    <row r="2180" spans="1:40" ht="12.75">
      <c r="A2180" s="13"/>
      <c r="B2180" s="13"/>
      <c r="C2180" s="1"/>
      <c r="D2180" s="37"/>
      <c r="E2180" s="38"/>
      <c r="F2180" s="39"/>
      <c r="G2180" s="39"/>
      <c r="H2180" s="39"/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</row>
    <row r="2181" spans="1:40" ht="12.75">
      <c r="A2181" s="13"/>
      <c r="B2181" s="13"/>
      <c r="C2181" s="1"/>
      <c r="D2181" s="37"/>
      <c r="E2181" s="38"/>
      <c r="F2181" s="39"/>
      <c r="G2181" s="39"/>
      <c r="H2181" s="39"/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</row>
    <row r="2182" spans="1:40" ht="12.75">
      <c r="A2182" s="13"/>
      <c r="B2182" s="13"/>
      <c r="C2182" s="1"/>
      <c r="D2182" s="37"/>
      <c r="E2182" s="38"/>
      <c r="F2182" s="39"/>
      <c r="G2182" s="39"/>
      <c r="H2182" s="39"/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</row>
    <row r="2183" spans="1:40" ht="12.75">
      <c r="A2183" s="13"/>
      <c r="B2183" s="13"/>
      <c r="C2183" s="1"/>
      <c r="D2183" s="37"/>
      <c r="E2183" s="38"/>
      <c r="F2183" s="39"/>
      <c r="G2183" s="39"/>
      <c r="H2183" s="39"/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</row>
    <row r="2184" spans="1:40" ht="12.75">
      <c r="A2184" s="13"/>
      <c r="B2184" s="13"/>
      <c r="C2184" s="1"/>
      <c r="D2184" s="37"/>
      <c r="E2184" s="38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</row>
    <row r="2185" spans="1:40" ht="12.75">
      <c r="A2185" s="13"/>
      <c r="B2185" s="13"/>
      <c r="C2185" s="1"/>
      <c r="D2185" s="37"/>
      <c r="E2185" s="38"/>
      <c r="F2185" s="39"/>
      <c r="G2185" s="39"/>
      <c r="H2185" s="39"/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</row>
    <row r="2186" spans="1:40" ht="12.75">
      <c r="A2186" s="13"/>
      <c r="B2186" s="13"/>
      <c r="C2186" s="1"/>
      <c r="D2186" s="37"/>
      <c r="E2186" s="38"/>
      <c r="F2186" s="39"/>
      <c r="G2186" s="39"/>
      <c r="H2186" s="39"/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</row>
    <row r="2187" spans="1:40" ht="12.75">
      <c r="A2187" s="13"/>
      <c r="B2187" s="13"/>
      <c r="C2187" s="1"/>
      <c r="D2187" s="37"/>
      <c r="E2187" s="38"/>
      <c r="F2187" s="39"/>
      <c r="G2187" s="39"/>
      <c r="H2187" s="39"/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</row>
    <row r="2188" spans="1:40" ht="12.75">
      <c r="A2188" s="13"/>
      <c r="B2188" s="13"/>
      <c r="C2188" s="1"/>
      <c r="D2188" s="37"/>
      <c r="E2188" s="38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</row>
    <row r="2189" spans="1:40" ht="12.75">
      <c r="A2189" s="13"/>
      <c r="B2189" s="13"/>
      <c r="C2189" s="1"/>
      <c r="D2189" s="37"/>
      <c r="E2189" s="38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</row>
    <row r="2190" spans="1:40" ht="12.75">
      <c r="A2190" s="13"/>
      <c r="B2190" s="13"/>
      <c r="C2190" s="1"/>
      <c r="D2190" s="37"/>
      <c r="E2190" s="38"/>
      <c r="F2190" s="39"/>
      <c r="G2190" s="39"/>
      <c r="H2190" s="39"/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</row>
    <row r="2191" spans="1:40" ht="12.75">
      <c r="A2191" s="13"/>
      <c r="B2191" s="13"/>
      <c r="C2191" s="1"/>
      <c r="D2191" s="37"/>
      <c r="E2191" s="38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</row>
    <row r="2192" spans="1:40" ht="12.75">
      <c r="A2192" s="13"/>
      <c r="B2192" s="13"/>
      <c r="C2192" s="1"/>
      <c r="D2192" s="37"/>
      <c r="E2192" s="38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</row>
    <row r="2193" spans="1:40" ht="12.75">
      <c r="A2193" s="13"/>
      <c r="B2193" s="13"/>
      <c r="C2193" s="1"/>
      <c r="D2193" s="37"/>
      <c r="E2193" s="38"/>
      <c r="F2193" s="39"/>
      <c r="G2193" s="39"/>
      <c r="H2193" s="39"/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</row>
    <row r="2194" spans="1:40" ht="12.75">
      <c r="A2194" s="13"/>
      <c r="B2194" s="13"/>
      <c r="C2194" s="1"/>
      <c r="D2194" s="37"/>
      <c r="E2194" s="38"/>
      <c r="F2194" s="39"/>
      <c r="G2194" s="39"/>
      <c r="H2194" s="39"/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</row>
    <row r="2195" spans="1:40" ht="12.75">
      <c r="A2195" s="13"/>
      <c r="B2195" s="13"/>
      <c r="C2195" s="1"/>
      <c r="D2195" s="37"/>
      <c r="E2195" s="38"/>
      <c r="F2195" s="39"/>
      <c r="G2195" s="39"/>
      <c r="H2195" s="39"/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</row>
    <row r="2196" spans="1:40" ht="12.75">
      <c r="A2196" s="13"/>
      <c r="B2196" s="13"/>
      <c r="C2196" s="1"/>
      <c r="D2196" s="37"/>
      <c r="E2196" s="38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</row>
    <row r="2197" spans="1:40" ht="12.75">
      <c r="A2197" s="13"/>
      <c r="B2197" s="13"/>
      <c r="C2197" s="1"/>
      <c r="D2197" s="37"/>
      <c r="E2197" s="38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</row>
    <row r="2198" spans="1:40" ht="12.75">
      <c r="A2198" s="13"/>
      <c r="B2198" s="13"/>
      <c r="C2198" s="1"/>
      <c r="D2198" s="37"/>
      <c r="E2198" s="38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</row>
    <row r="2199" spans="1:40" ht="12.75">
      <c r="A2199" s="13"/>
      <c r="B2199" s="13"/>
      <c r="C2199" s="1"/>
      <c r="D2199" s="37"/>
      <c r="E2199" s="38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</row>
    <row r="2200" spans="1:40" ht="12.75">
      <c r="A2200" s="13"/>
      <c r="B2200" s="13"/>
      <c r="C2200" s="1"/>
      <c r="D2200" s="37"/>
      <c r="E2200" s="38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</row>
    <row r="2201" spans="1:40" ht="12.75">
      <c r="A2201" s="13"/>
      <c r="B2201" s="13"/>
      <c r="C2201" s="1"/>
      <c r="D2201" s="37"/>
      <c r="E2201" s="38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</row>
    <row r="2202" spans="1:40" ht="12.75">
      <c r="A2202" s="13"/>
      <c r="B2202" s="13"/>
      <c r="C2202" s="1"/>
      <c r="D2202" s="37"/>
      <c r="E2202" s="38"/>
      <c r="F2202" s="39"/>
      <c r="G2202" s="39"/>
      <c r="H2202" s="39"/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</row>
    <row r="2203" spans="1:40" ht="12.75">
      <c r="A2203" s="13"/>
      <c r="B2203" s="13"/>
      <c r="C2203" s="1"/>
      <c r="D2203" s="37"/>
      <c r="E2203" s="38"/>
      <c r="F2203" s="39"/>
      <c r="G2203" s="39"/>
      <c r="H2203" s="39"/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</row>
    <row r="2204" spans="1:40" ht="12.75">
      <c r="A2204" s="13"/>
      <c r="B2204" s="13"/>
      <c r="C2204" s="1"/>
      <c r="D2204" s="37"/>
      <c r="E2204" s="38"/>
      <c r="F2204" s="39"/>
      <c r="G2204" s="39"/>
      <c r="H2204" s="39"/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</row>
    <row r="2205" spans="1:40" ht="12.75">
      <c r="A2205" s="13"/>
      <c r="B2205" s="13"/>
      <c r="C2205" s="1"/>
      <c r="D2205" s="37"/>
      <c r="E2205" s="38"/>
      <c r="F2205" s="39"/>
      <c r="G2205" s="39"/>
      <c r="H2205" s="39"/>
      <c r="I2205" s="39"/>
      <c r="J2205" s="39"/>
      <c r="K2205" s="39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</row>
    <row r="2206" spans="1:40" ht="12.75">
      <c r="A2206" s="13"/>
      <c r="B2206" s="13"/>
      <c r="C2206" s="1"/>
      <c r="D2206" s="37"/>
      <c r="E2206" s="38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</row>
    <row r="2207" spans="1:40" ht="12.75">
      <c r="A2207" s="13"/>
      <c r="B2207" s="13"/>
      <c r="C2207" s="1"/>
      <c r="D2207" s="37"/>
      <c r="E2207" s="38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</row>
    <row r="2208" spans="1:40" ht="12.75">
      <c r="A2208" s="13"/>
      <c r="B2208" s="13"/>
      <c r="C2208" s="1"/>
      <c r="D2208" s="37"/>
      <c r="E2208" s="38"/>
      <c r="F2208" s="39"/>
      <c r="G2208" s="39"/>
      <c r="H2208" s="39"/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</row>
    <row r="2209" spans="1:40" ht="12.75">
      <c r="A2209" s="13"/>
      <c r="B2209" s="13"/>
      <c r="C2209" s="1"/>
      <c r="D2209" s="37"/>
      <c r="E2209" s="38"/>
      <c r="F2209" s="39"/>
      <c r="G2209" s="39"/>
      <c r="H2209" s="39"/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</row>
    <row r="2210" spans="1:40" ht="12.75">
      <c r="A2210" s="13"/>
      <c r="B2210" s="13"/>
      <c r="C2210" s="1"/>
      <c r="D2210" s="37"/>
      <c r="E2210" s="38"/>
      <c r="F2210" s="39"/>
      <c r="G2210" s="39"/>
      <c r="H2210" s="39"/>
      <c r="I2210" s="39"/>
      <c r="J2210" s="39"/>
      <c r="K2210" s="39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</row>
    <row r="2211" spans="1:40" ht="12.75">
      <c r="A2211" s="13"/>
      <c r="B2211" s="13"/>
      <c r="C2211" s="1"/>
      <c r="D2211" s="37"/>
      <c r="E2211" s="38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</row>
    <row r="2212" spans="1:40" ht="12.75">
      <c r="A2212" s="13"/>
      <c r="B2212" s="13"/>
      <c r="C2212" s="1"/>
      <c r="D2212" s="37"/>
      <c r="E2212" s="38"/>
      <c r="F2212" s="39"/>
      <c r="G2212" s="39"/>
      <c r="H2212" s="39"/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</row>
    <row r="2213" spans="1:40" ht="12.75">
      <c r="A2213" s="13"/>
      <c r="B2213" s="13"/>
      <c r="C2213" s="1"/>
      <c r="D2213" s="37"/>
      <c r="E2213" s="38"/>
      <c r="F2213" s="39"/>
      <c r="G2213" s="39"/>
      <c r="H2213" s="39"/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</row>
    <row r="2214" spans="1:40" ht="12.75">
      <c r="A2214" s="13"/>
      <c r="B2214" s="13"/>
      <c r="C2214" s="1"/>
      <c r="D2214" s="37"/>
      <c r="E2214" s="38"/>
      <c r="F2214" s="39"/>
      <c r="G2214" s="39"/>
      <c r="H2214" s="39"/>
      <c r="I2214" s="39"/>
      <c r="J2214" s="39"/>
      <c r="K2214" s="39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</row>
    <row r="2215" spans="1:40" ht="12.75">
      <c r="A2215" s="13"/>
      <c r="B2215" s="13"/>
      <c r="C2215" s="1"/>
      <c r="D2215" s="37"/>
      <c r="E2215" s="38"/>
      <c r="F2215" s="39"/>
      <c r="G2215" s="39"/>
      <c r="H2215" s="39"/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</row>
    <row r="2216" spans="1:40" ht="12.75">
      <c r="A2216" s="13"/>
      <c r="B2216" s="13"/>
      <c r="C2216" s="1"/>
      <c r="D2216" s="37"/>
      <c r="E2216" s="38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</row>
    <row r="2217" spans="1:40" ht="12.75">
      <c r="A2217" s="13"/>
      <c r="B2217" s="13"/>
      <c r="C2217" s="1"/>
      <c r="D2217" s="37"/>
      <c r="E2217" s="38"/>
      <c r="F2217" s="39"/>
      <c r="G2217" s="39"/>
      <c r="H2217" s="39"/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</row>
    <row r="2218" spans="1:40" ht="12.75">
      <c r="A2218" s="13"/>
      <c r="B2218" s="13"/>
      <c r="C2218" s="1"/>
      <c r="D2218" s="37"/>
      <c r="E2218" s="38"/>
      <c r="F2218" s="39"/>
      <c r="G2218" s="39"/>
      <c r="H2218" s="39"/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</row>
    <row r="2219" spans="1:40" ht="12.75">
      <c r="A2219" s="13"/>
      <c r="B2219" s="13"/>
      <c r="C2219" s="1"/>
      <c r="D2219" s="37"/>
      <c r="E2219" s="38"/>
      <c r="F2219" s="39"/>
      <c r="G2219" s="39"/>
      <c r="H2219" s="39"/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</row>
    <row r="2220" spans="1:40" ht="12.75">
      <c r="A2220" s="13"/>
      <c r="B2220" s="13"/>
      <c r="C2220" s="1"/>
      <c r="D2220" s="37"/>
      <c r="E2220" s="38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</row>
    <row r="2221" spans="1:40" ht="12.75">
      <c r="A2221" s="13"/>
      <c r="B2221" s="13"/>
      <c r="C2221" s="1"/>
      <c r="D2221" s="37"/>
      <c r="E2221" s="38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</row>
    <row r="2222" spans="1:40" ht="12.75">
      <c r="A2222" s="13"/>
      <c r="B2222" s="13"/>
      <c r="C2222" s="1"/>
      <c r="D2222" s="37"/>
      <c r="E2222" s="38"/>
      <c r="F2222" s="39"/>
      <c r="G2222" s="39"/>
      <c r="H2222" s="39"/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</row>
    <row r="2223" spans="1:40" ht="12.75">
      <c r="A2223" s="13"/>
      <c r="B2223" s="13"/>
      <c r="C2223" s="1"/>
      <c r="D2223" s="37"/>
      <c r="E2223" s="38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</row>
    <row r="2224" spans="1:40" ht="12.75">
      <c r="A2224" s="13"/>
      <c r="B2224" s="13"/>
      <c r="C2224" s="1"/>
      <c r="D2224" s="37"/>
      <c r="E2224" s="38"/>
      <c r="F2224" s="39"/>
      <c r="G2224" s="39"/>
      <c r="H2224" s="39"/>
      <c r="I2224" s="39"/>
      <c r="J2224" s="39"/>
      <c r="K2224" s="39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</row>
    <row r="2225" spans="1:40" ht="12.75">
      <c r="A2225" s="13"/>
      <c r="B2225" s="13"/>
      <c r="C2225" s="1"/>
      <c r="D2225" s="37"/>
      <c r="E2225" s="38"/>
      <c r="F2225" s="39"/>
      <c r="G2225" s="39"/>
      <c r="H2225" s="39"/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</row>
    <row r="2226" spans="1:40" ht="12.75">
      <c r="A2226" s="13"/>
      <c r="B2226" s="13"/>
      <c r="C2226" s="1"/>
      <c r="D2226" s="37"/>
      <c r="E2226" s="38"/>
      <c r="F2226" s="39"/>
      <c r="G2226" s="39"/>
      <c r="H2226" s="39"/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</row>
    <row r="2227" spans="1:40" ht="12.75">
      <c r="A2227" s="13"/>
      <c r="B2227" s="13"/>
      <c r="C2227" s="1"/>
      <c r="D2227" s="37"/>
      <c r="E2227" s="38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</row>
    <row r="2228" spans="1:40" ht="12.75">
      <c r="A2228" s="13"/>
      <c r="B2228" s="13"/>
      <c r="C2228" s="1"/>
      <c r="D2228" s="37"/>
      <c r="E2228" s="38"/>
      <c r="F2228" s="39"/>
      <c r="G2228" s="39"/>
      <c r="H2228" s="39"/>
      <c r="I2228" s="39"/>
      <c r="J2228" s="39"/>
      <c r="K2228" s="39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</row>
    <row r="2229" spans="1:40" ht="12.75">
      <c r="A2229" s="13"/>
      <c r="B2229" s="13"/>
      <c r="C2229" s="1"/>
      <c r="D2229" s="37"/>
      <c r="E2229" s="38"/>
      <c r="F2229" s="39"/>
      <c r="G2229" s="39"/>
      <c r="H2229" s="39"/>
      <c r="I2229" s="39"/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</row>
    <row r="2230" spans="1:40" ht="12.75">
      <c r="A2230" s="13"/>
      <c r="B2230" s="13"/>
      <c r="C2230" s="1"/>
      <c r="D2230" s="37"/>
      <c r="E2230" s="38"/>
      <c r="F2230" s="39"/>
      <c r="G2230" s="39"/>
      <c r="H2230" s="39"/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</row>
    <row r="2231" spans="1:40" ht="12.75">
      <c r="A2231" s="13"/>
      <c r="B2231" s="13"/>
      <c r="C2231" s="1"/>
      <c r="D2231" s="37"/>
      <c r="E2231" s="38"/>
      <c r="F2231" s="39"/>
      <c r="G2231" s="39"/>
      <c r="H2231" s="39"/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</row>
    <row r="2232" spans="1:40" ht="12.75">
      <c r="A2232" s="13"/>
      <c r="B2232" s="13"/>
      <c r="C2232" s="1"/>
      <c r="D2232" s="37"/>
      <c r="E2232" s="38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</row>
    <row r="2233" spans="1:40" ht="12.75">
      <c r="A2233" s="13"/>
      <c r="B2233" s="13"/>
      <c r="C2233" s="1"/>
      <c r="D2233" s="37"/>
      <c r="E2233" s="38"/>
      <c r="F2233" s="39"/>
      <c r="G2233" s="39"/>
      <c r="H2233" s="39"/>
      <c r="I2233" s="39"/>
      <c r="J2233" s="39"/>
      <c r="K2233" s="39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</row>
    <row r="2234" spans="1:40" ht="12.75">
      <c r="A2234" s="13"/>
      <c r="B2234" s="13"/>
      <c r="C2234" s="1"/>
      <c r="D2234" s="37"/>
      <c r="E2234" s="38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</row>
    <row r="2235" spans="1:40" ht="12.75">
      <c r="A2235" s="13"/>
      <c r="B2235" s="13"/>
      <c r="C2235" s="1"/>
      <c r="D2235" s="37"/>
      <c r="E2235" s="38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</row>
    <row r="2236" spans="1:40" ht="12.75">
      <c r="A2236" s="13"/>
      <c r="B2236" s="13"/>
      <c r="C2236" s="1"/>
      <c r="D2236" s="37"/>
      <c r="E2236" s="38"/>
      <c r="F2236" s="39"/>
      <c r="G2236" s="39"/>
      <c r="H2236" s="39"/>
      <c r="I2236" s="39"/>
      <c r="J2236" s="39"/>
      <c r="K2236" s="39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</row>
    <row r="2237" spans="1:40" ht="12.75">
      <c r="A2237" s="13"/>
      <c r="B2237" s="13"/>
      <c r="C2237" s="1"/>
      <c r="D2237" s="37"/>
      <c r="E2237" s="38"/>
      <c r="F2237" s="39"/>
      <c r="G2237" s="39"/>
      <c r="H2237" s="39"/>
      <c r="I2237" s="39"/>
      <c r="J2237" s="39"/>
      <c r="K2237" s="39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</row>
    <row r="2238" spans="1:40" ht="12.75">
      <c r="A2238" s="13"/>
      <c r="B2238" s="13"/>
      <c r="C2238" s="1"/>
      <c r="D2238" s="37"/>
      <c r="E2238" s="38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</row>
    <row r="2239" spans="1:40" ht="12.75">
      <c r="A2239" s="13"/>
      <c r="B2239" s="13"/>
      <c r="C2239" s="1"/>
      <c r="D2239" s="37"/>
      <c r="E2239" s="38"/>
      <c r="F2239" s="39"/>
      <c r="G2239" s="39"/>
      <c r="H2239" s="39"/>
      <c r="I2239" s="39"/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</row>
    <row r="2240" spans="1:40" ht="12.75">
      <c r="A2240" s="13"/>
      <c r="B2240" s="13"/>
      <c r="C2240" s="1"/>
      <c r="D2240" s="37"/>
      <c r="E2240" s="38"/>
      <c r="F2240" s="39"/>
      <c r="G2240" s="39"/>
      <c r="H2240" s="39"/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</row>
    <row r="2241" spans="1:40" ht="12.75">
      <c r="A2241" s="13"/>
      <c r="B2241" s="13"/>
      <c r="C2241" s="1"/>
      <c r="D2241" s="37"/>
      <c r="E2241" s="38"/>
      <c r="F2241" s="39"/>
      <c r="G2241" s="39"/>
      <c r="H2241" s="39"/>
      <c r="I2241" s="39"/>
      <c r="J2241" s="39"/>
      <c r="K2241" s="39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</row>
    <row r="2242" spans="1:40" ht="12.75">
      <c r="A2242" s="13"/>
      <c r="B2242" s="13"/>
      <c r="C2242" s="1"/>
      <c r="D2242" s="37"/>
      <c r="E2242" s="38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</row>
    <row r="2243" spans="1:40" ht="12.75">
      <c r="A2243" s="13"/>
      <c r="B2243" s="13"/>
      <c r="C2243" s="1"/>
      <c r="D2243" s="37"/>
      <c r="E2243" s="38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</row>
    <row r="2244" spans="1:40" ht="12.75">
      <c r="A2244" s="13"/>
      <c r="B2244" s="13"/>
      <c r="C2244" s="1"/>
      <c r="D2244" s="37"/>
      <c r="E2244" s="38"/>
      <c r="F2244" s="39"/>
      <c r="G2244" s="39"/>
      <c r="H2244" s="39"/>
      <c r="I2244" s="39"/>
      <c r="J2244" s="39"/>
      <c r="K2244" s="39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</row>
    <row r="2245" spans="1:40" ht="12.75">
      <c r="A2245" s="13"/>
      <c r="B2245" s="13"/>
      <c r="C2245" s="1"/>
      <c r="D2245" s="37"/>
      <c r="E2245" s="38"/>
      <c r="F2245" s="39"/>
      <c r="G2245" s="39"/>
      <c r="H2245" s="39"/>
      <c r="I2245" s="39"/>
      <c r="J2245" s="39"/>
      <c r="K2245" s="39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</row>
    <row r="2246" spans="1:40" ht="12.75">
      <c r="A2246" s="13"/>
      <c r="B2246" s="13"/>
      <c r="C2246" s="1"/>
      <c r="D2246" s="37"/>
      <c r="E2246" s="38"/>
      <c r="F2246" s="39"/>
      <c r="G2246" s="39"/>
      <c r="H2246" s="39"/>
      <c r="I2246" s="39"/>
      <c r="J2246" s="39"/>
      <c r="K2246" s="39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</row>
    <row r="2247" spans="1:40" ht="12.75">
      <c r="A2247" s="13"/>
      <c r="B2247" s="13"/>
      <c r="C2247" s="1"/>
      <c r="D2247" s="37"/>
      <c r="E2247" s="38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</row>
    <row r="2248" spans="1:40" ht="12.75">
      <c r="A2248" s="13"/>
      <c r="B2248" s="13"/>
      <c r="C2248" s="1"/>
      <c r="D2248" s="37"/>
      <c r="E2248" s="38"/>
      <c r="F2248" s="39"/>
      <c r="G2248" s="39"/>
      <c r="H2248" s="39"/>
      <c r="I2248" s="39"/>
      <c r="J2248" s="39"/>
      <c r="K2248" s="39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</row>
    <row r="2249" spans="1:40" ht="12.75">
      <c r="A2249" s="13"/>
      <c r="B2249" s="13"/>
      <c r="C2249" s="1"/>
      <c r="D2249" s="37"/>
      <c r="E2249" s="38"/>
      <c r="F2249" s="39"/>
      <c r="G2249" s="39"/>
      <c r="H2249" s="39"/>
      <c r="I2249" s="39"/>
      <c r="J2249" s="39"/>
      <c r="K2249" s="39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</row>
    <row r="2250" spans="1:40" ht="12.75">
      <c r="A2250" s="13"/>
      <c r="B2250" s="13"/>
      <c r="C2250" s="1"/>
      <c r="D2250" s="37"/>
      <c r="E2250" s="38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</row>
    <row r="2251" spans="1:40" ht="12.75">
      <c r="A2251" s="13"/>
      <c r="B2251" s="13"/>
      <c r="C2251" s="1"/>
      <c r="D2251" s="37"/>
      <c r="E2251" s="38"/>
      <c r="F2251" s="39"/>
      <c r="G2251" s="39"/>
      <c r="H2251" s="39"/>
      <c r="I2251" s="39"/>
      <c r="J2251" s="39"/>
      <c r="K2251" s="39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</row>
    <row r="2252" spans="1:40" ht="12.75">
      <c r="A2252" s="13"/>
      <c r="B2252" s="13"/>
      <c r="C2252" s="13"/>
      <c r="D2252" s="46"/>
      <c r="E2252" s="38"/>
      <c r="F2252" s="38"/>
      <c r="G2252" s="38"/>
      <c r="H2252" s="38"/>
      <c r="I2252" s="38"/>
      <c r="J2252" s="38"/>
      <c r="K2252" s="38"/>
      <c r="L2252" s="38"/>
      <c r="M2252" s="39"/>
      <c r="N2252" s="38"/>
      <c r="O2252" s="38"/>
      <c r="P2252" s="38"/>
      <c r="Q2252" s="38"/>
      <c r="R2252" s="38"/>
      <c r="S2252" s="38"/>
      <c r="T2252" s="38"/>
      <c r="U2252" s="38"/>
      <c r="V2252" s="38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</row>
    <row r="2253" spans="1:40" ht="12.75">
      <c r="A2253" s="13"/>
      <c r="B2253" s="13"/>
      <c r="C2253" s="13"/>
      <c r="D2253" s="46"/>
      <c r="E2253" s="38"/>
      <c r="F2253" s="38"/>
      <c r="G2253" s="38"/>
      <c r="H2253" s="38"/>
      <c r="I2253" s="38"/>
      <c r="J2253" s="38"/>
      <c r="K2253" s="38"/>
      <c r="L2253" s="38"/>
      <c r="M2253" s="39"/>
      <c r="N2253" s="38"/>
      <c r="O2253" s="38"/>
      <c r="P2253" s="38"/>
      <c r="Q2253" s="38"/>
      <c r="R2253" s="38"/>
      <c r="S2253" s="38"/>
      <c r="T2253" s="38"/>
      <c r="U2253" s="38"/>
      <c r="V2253" s="38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</row>
    <row r="2254" spans="1:40" ht="12.75">
      <c r="A2254" s="13"/>
      <c r="B2254" s="13"/>
      <c r="C2254" s="13"/>
      <c r="D2254" s="46"/>
      <c r="E2254" s="38"/>
      <c r="F2254" s="38"/>
      <c r="G2254" s="38"/>
      <c r="H2254" s="38"/>
      <c r="I2254" s="38"/>
      <c r="J2254" s="38"/>
      <c r="K2254" s="38"/>
      <c r="L2254" s="38"/>
      <c r="M2254" s="39"/>
      <c r="N2254" s="38"/>
      <c r="O2254" s="38"/>
      <c r="P2254" s="38"/>
      <c r="Q2254" s="38"/>
      <c r="R2254" s="38"/>
      <c r="S2254" s="38"/>
      <c r="T2254" s="38"/>
      <c r="U2254" s="38"/>
      <c r="V2254" s="38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</row>
    <row r="2255" spans="1:40" ht="12.75">
      <c r="A2255" s="13"/>
      <c r="B2255" s="13"/>
      <c r="C2255" s="13"/>
      <c r="D2255" s="46"/>
      <c r="E2255" s="38"/>
      <c r="F2255" s="38"/>
      <c r="G2255" s="38"/>
      <c r="H2255" s="38"/>
      <c r="I2255" s="38"/>
      <c r="J2255" s="38"/>
      <c r="K2255" s="38"/>
      <c r="L2255" s="38"/>
      <c r="M2255" s="39"/>
      <c r="N2255" s="38"/>
      <c r="O2255" s="38"/>
      <c r="P2255" s="38"/>
      <c r="Q2255" s="38"/>
      <c r="R2255" s="38"/>
      <c r="S2255" s="38"/>
      <c r="T2255" s="38"/>
      <c r="U2255" s="38"/>
      <c r="V2255" s="38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</row>
    <row r="2256" spans="1:40" ht="12.75">
      <c r="A2256" s="13"/>
      <c r="B2256" s="13"/>
      <c r="C2256" s="13"/>
      <c r="D2256" s="46"/>
      <c r="E2256" s="38"/>
      <c r="F2256" s="38"/>
      <c r="G2256" s="38"/>
      <c r="H2256" s="38"/>
      <c r="I2256" s="38"/>
      <c r="J2256" s="38"/>
      <c r="K2256" s="38"/>
      <c r="L2256" s="38"/>
      <c r="M2256" s="39"/>
      <c r="N2256" s="38"/>
      <c r="O2256" s="38"/>
      <c r="P2256" s="38"/>
      <c r="Q2256" s="38"/>
      <c r="R2256" s="38"/>
      <c r="S2256" s="38"/>
      <c r="T2256" s="38"/>
      <c r="U2256" s="38"/>
      <c r="V2256" s="38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</row>
    <row r="2257" spans="1:40" ht="12.75">
      <c r="A2257" s="13"/>
      <c r="B2257" s="13"/>
      <c r="C2257" s="13"/>
      <c r="D2257" s="46"/>
      <c r="E2257" s="38"/>
      <c r="F2257" s="38"/>
      <c r="G2257" s="38"/>
      <c r="H2257" s="38"/>
      <c r="I2257" s="38"/>
      <c r="J2257" s="38"/>
      <c r="K2257" s="38"/>
      <c r="L2257" s="38"/>
      <c r="M2257" s="39"/>
      <c r="N2257" s="38"/>
      <c r="O2257" s="38"/>
      <c r="P2257" s="38"/>
      <c r="Q2257" s="38"/>
      <c r="R2257" s="38"/>
      <c r="S2257" s="38"/>
      <c r="T2257" s="38"/>
      <c r="U2257" s="38"/>
      <c r="V2257" s="38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</row>
    <row r="2258" spans="1:40" ht="12.75">
      <c r="A2258" s="13"/>
      <c r="B2258" s="13"/>
      <c r="C2258" s="13"/>
      <c r="D2258" s="46"/>
      <c r="E2258" s="38"/>
      <c r="F2258" s="38"/>
      <c r="G2258" s="38"/>
      <c r="H2258" s="38"/>
      <c r="I2258" s="38"/>
      <c r="J2258" s="38"/>
      <c r="K2258" s="38"/>
      <c r="L2258" s="38"/>
      <c r="M2258" s="39"/>
      <c r="N2258" s="38"/>
      <c r="O2258" s="38"/>
      <c r="P2258" s="38"/>
      <c r="Q2258" s="38"/>
      <c r="R2258" s="38"/>
      <c r="S2258" s="38"/>
      <c r="T2258" s="38"/>
      <c r="U2258" s="38"/>
      <c r="V2258" s="38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</row>
    <row r="2259" spans="1:40" ht="12.75">
      <c r="A2259" s="13"/>
      <c r="B2259" s="13"/>
      <c r="C2259" s="13"/>
      <c r="D2259" s="46"/>
      <c r="E2259" s="38"/>
      <c r="F2259" s="38"/>
      <c r="G2259" s="38"/>
      <c r="H2259" s="38"/>
      <c r="I2259" s="38"/>
      <c r="J2259" s="38"/>
      <c r="K2259" s="38"/>
      <c r="L2259" s="38"/>
      <c r="M2259" s="39"/>
      <c r="N2259" s="38"/>
      <c r="O2259" s="38"/>
      <c r="P2259" s="38"/>
      <c r="Q2259" s="38"/>
      <c r="R2259" s="38"/>
      <c r="S2259" s="38"/>
      <c r="T2259" s="38"/>
      <c r="U2259" s="38"/>
      <c r="V2259" s="38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</row>
    <row r="2260" spans="1:40" ht="12.75">
      <c r="A2260" s="13"/>
      <c r="B2260" s="13"/>
      <c r="C2260" s="13"/>
      <c r="D2260" s="46"/>
      <c r="E2260" s="38"/>
      <c r="F2260" s="38"/>
      <c r="G2260" s="38"/>
      <c r="H2260" s="38"/>
      <c r="I2260" s="38"/>
      <c r="J2260" s="38"/>
      <c r="K2260" s="38"/>
      <c r="L2260" s="38"/>
      <c r="M2260" s="39"/>
      <c r="N2260" s="38"/>
      <c r="O2260" s="38"/>
      <c r="P2260" s="38"/>
      <c r="Q2260" s="38"/>
      <c r="R2260" s="38"/>
      <c r="S2260" s="38"/>
      <c r="T2260" s="38"/>
      <c r="U2260" s="38"/>
      <c r="V2260" s="38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</row>
    <row r="2261" spans="1:40" ht="12.75">
      <c r="A2261" s="13"/>
      <c r="B2261" s="13"/>
      <c r="C2261" s="13"/>
      <c r="D2261" s="46"/>
      <c r="E2261" s="38"/>
      <c r="F2261" s="38"/>
      <c r="G2261" s="38"/>
      <c r="H2261" s="38"/>
      <c r="I2261" s="38"/>
      <c r="J2261" s="38"/>
      <c r="K2261" s="38"/>
      <c r="L2261" s="38"/>
      <c r="M2261" s="39"/>
      <c r="N2261" s="38"/>
      <c r="O2261" s="38"/>
      <c r="P2261" s="38"/>
      <c r="Q2261" s="38"/>
      <c r="R2261" s="38"/>
      <c r="S2261" s="38"/>
      <c r="T2261" s="38"/>
      <c r="U2261" s="38"/>
      <c r="V2261" s="38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</row>
    <row r="2262" spans="1:40" ht="12.75">
      <c r="A2262" s="13"/>
      <c r="B2262" s="13"/>
      <c r="C2262" s="13"/>
      <c r="D2262" s="46"/>
      <c r="E2262" s="38"/>
      <c r="F2262" s="38"/>
      <c r="G2262" s="38"/>
      <c r="H2262" s="38"/>
      <c r="I2262" s="38"/>
      <c r="J2262" s="38"/>
      <c r="K2262" s="38"/>
      <c r="L2262" s="38"/>
      <c r="M2262" s="39"/>
      <c r="N2262" s="38"/>
      <c r="O2262" s="38"/>
      <c r="P2262" s="38"/>
      <c r="Q2262" s="38"/>
      <c r="R2262" s="38"/>
      <c r="S2262" s="38"/>
      <c r="T2262" s="38"/>
      <c r="U2262" s="38"/>
      <c r="V2262" s="38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</row>
    <row r="2263" spans="1:40" ht="12.75">
      <c r="A2263" s="13"/>
      <c r="B2263" s="13"/>
      <c r="C2263" s="13"/>
      <c r="D2263" s="46"/>
      <c r="E2263" s="38"/>
      <c r="F2263" s="38"/>
      <c r="G2263" s="38"/>
      <c r="H2263" s="38"/>
      <c r="I2263" s="38"/>
      <c r="J2263" s="38"/>
      <c r="K2263" s="38"/>
      <c r="L2263" s="38"/>
      <c r="M2263" s="39"/>
      <c r="N2263" s="38"/>
      <c r="O2263" s="38"/>
      <c r="P2263" s="38"/>
      <c r="Q2263" s="38"/>
      <c r="R2263" s="38"/>
      <c r="S2263" s="38"/>
      <c r="T2263" s="38"/>
      <c r="U2263" s="38"/>
      <c r="V2263" s="38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</row>
    <row r="2264" spans="1:40" ht="12.75">
      <c r="A2264" s="13"/>
      <c r="B2264" s="13"/>
      <c r="C2264" s="13"/>
      <c r="D2264" s="46"/>
      <c r="E2264" s="38"/>
      <c r="F2264" s="38"/>
      <c r="G2264" s="38"/>
      <c r="H2264" s="38"/>
      <c r="I2264" s="38"/>
      <c r="J2264" s="38"/>
      <c r="K2264" s="38"/>
      <c r="L2264" s="38"/>
      <c r="M2264" s="39"/>
      <c r="N2264" s="38"/>
      <c r="O2264" s="38"/>
      <c r="P2264" s="38"/>
      <c r="Q2264" s="38"/>
      <c r="R2264" s="38"/>
      <c r="S2264" s="38"/>
      <c r="T2264" s="38"/>
      <c r="U2264" s="38"/>
      <c r="V2264" s="38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</row>
    <row r="2265" spans="1:40" ht="12.75">
      <c r="A2265" s="13"/>
      <c r="B2265" s="13"/>
      <c r="C2265" s="13"/>
      <c r="D2265" s="46"/>
      <c r="E2265" s="38"/>
      <c r="F2265" s="38"/>
      <c r="G2265" s="38"/>
      <c r="H2265" s="38"/>
      <c r="I2265" s="38"/>
      <c r="J2265" s="38"/>
      <c r="K2265" s="38"/>
      <c r="L2265" s="38"/>
      <c r="M2265" s="39"/>
      <c r="N2265" s="38"/>
      <c r="O2265" s="38"/>
      <c r="P2265" s="38"/>
      <c r="Q2265" s="38"/>
      <c r="R2265" s="38"/>
      <c r="S2265" s="38"/>
      <c r="T2265" s="38"/>
      <c r="U2265" s="38"/>
      <c r="V2265" s="38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</row>
    <row r="2266" spans="1:40" ht="12.75">
      <c r="A2266" s="13"/>
      <c r="B2266" s="13"/>
      <c r="C2266" s="13"/>
      <c r="D2266" s="46"/>
      <c r="E2266" s="38"/>
      <c r="F2266" s="38"/>
      <c r="G2266" s="38"/>
      <c r="H2266" s="38"/>
      <c r="I2266" s="38"/>
      <c r="J2266" s="38"/>
      <c r="K2266" s="38"/>
      <c r="L2266" s="38"/>
      <c r="M2266" s="39"/>
      <c r="N2266" s="38"/>
      <c r="O2266" s="38"/>
      <c r="P2266" s="38"/>
      <c r="Q2266" s="38"/>
      <c r="R2266" s="38"/>
      <c r="S2266" s="38"/>
      <c r="T2266" s="38"/>
      <c r="U2266" s="38"/>
      <c r="V2266" s="38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</row>
    <row r="2267" spans="1:40" ht="12.75">
      <c r="A2267" s="13"/>
      <c r="B2267" s="13"/>
      <c r="C2267" s="13"/>
      <c r="D2267" s="46"/>
      <c r="E2267" s="38"/>
      <c r="F2267" s="38"/>
      <c r="G2267" s="38"/>
      <c r="H2267" s="38"/>
      <c r="I2267" s="38"/>
      <c r="J2267" s="38"/>
      <c r="K2267" s="38"/>
      <c r="L2267" s="38"/>
      <c r="M2267" s="39"/>
      <c r="N2267" s="38"/>
      <c r="O2267" s="38"/>
      <c r="P2267" s="38"/>
      <c r="Q2267" s="38"/>
      <c r="R2267" s="38"/>
      <c r="S2267" s="38"/>
      <c r="T2267" s="38"/>
      <c r="U2267" s="38"/>
      <c r="V2267" s="38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</row>
    <row r="2268" spans="1:40" ht="12.75">
      <c r="A2268" s="13"/>
      <c r="B2268" s="13"/>
      <c r="C2268" s="13"/>
      <c r="D2268" s="46"/>
      <c r="E2268" s="38"/>
      <c r="F2268" s="38"/>
      <c r="G2268" s="38"/>
      <c r="H2268" s="38"/>
      <c r="I2268" s="38"/>
      <c r="J2268" s="38"/>
      <c r="K2268" s="38"/>
      <c r="L2268" s="38"/>
      <c r="M2268" s="39"/>
      <c r="N2268" s="38"/>
      <c r="O2268" s="38"/>
      <c r="P2268" s="38"/>
      <c r="Q2268" s="38"/>
      <c r="R2268" s="38"/>
      <c r="S2268" s="38"/>
      <c r="T2268" s="38"/>
      <c r="U2268" s="38"/>
      <c r="V2268" s="38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</row>
    <row r="2269" spans="1:40" ht="12.75">
      <c r="A2269" s="13"/>
      <c r="B2269" s="13"/>
      <c r="C2269" s="13"/>
      <c r="D2269" s="46"/>
      <c r="E2269" s="38"/>
      <c r="F2269" s="38"/>
      <c r="G2269" s="38"/>
      <c r="H2269" s="38"/>
      <c r="I2269" s="38"/>
      <c r="J2269" s="38"/>
      <c r="K2269" s="38"/>
      <c r="L2269" s="38"/>
      <c r="M2269" s="39"/>
      <c r="N2269" s="38"/>
      <c r="O2269" s="38"/>
      <c r="P2269" s="38"/>
      <c r="Q2269" s="38"/>
      <c r="R2269" s="38"/>
      <c r="S2269" s="38"/>
      <c r="T2269" s="38"/>
      <c r="U2269" s="38"/>
      <c r="V2269" s="38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</row>
    <row r="2270" spans="1:40" ht="12.75">
      <c r="A2270" s="13"/>
      <c r="B2270" s="13"/>
      <c r="C2270" s="13"/>
      <c r="D2270" s="46"/>
      <c r="E2270" s="38"/>
      <c r="F2270" s="38"/>
      <c r="G2270" s="38"/>
      <c r="H2270" s="38"/>
      <c r="I2270" s="38"/>
      <c r="J2270" s="38"/>
      <c r="K2270" s="38"/>
      <c r="L2270" s="38"/>
      <c r="M2270" s="39"/>
      <c r="N2270" s="38"/>
      <c r="O2270" s="38"/>
      <c r="P2270" s="38"/>
      <c r="Q2270" s="38"/>
      <c r="R2270" s="38"/>
      <c r="S2270" s="38"/>
      <c r="T2270" s="38"/>
      <c r="U2270" s="38"/>
      <c r="V2270" s="38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</row>
    <row r="2271" spans="1:40" ht="12.75">
      <c r="A2271" s="13"/>
      <c r="B2271" s="13"/>
      <c r="C2271" s="13"/>
      <c r="D2271" s="46"/>
      <c r="E2271" s="38"/>
      <c r="F2271" s="38"/>
      <c r="G2271" s="38"/>
      <c r="H2271" s="38"/>
      <c r="I2271" s="38"/>
      <c r="J2271" s="38"/>
      <c r="K2271" s="38"/>
      <c r="L2271" s="38"/>
      <c r="M2271" s="39"/>
      <c r="N2271" s="38"/>
      <c r="O2271" s="38"/>
      <c r="P2271" s="38"/>
      <c r="Q2271" s="38"/>
      <c r="R2271" s="38"/>
      <c r="S2271" s="38"/>
      <c r="T2271" s="38"/>
      <c r="U2271" s="38"/>
      <c r="V2271" s="38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</row>
    <row r="2272" spans="1:40" ht="12.75">
      <c r="A2272" s="13"/>
      <c r="B2272" s="13"/>
      <c r="C2272" s="13"/>
      <c r="D2272" s="46"/>
      <c r="E2272" s="38"/>
      <c r="F2272" s="38"/>
      <c r="G2272" s="38"/>
      <c r="H2272" s="38"/>
      <c r="I2272" s="38"/>
      <c r="J2272" s="38"/>
      <c r="K2272" s="38"/>
      <c r="L2272" s="38"/>
      <c r="M2272" s="39"/>
      <c r="N2272" s="38"/>
      <c r="O2272" s="38"/>
      <c r="P2272" s="38"/>
      <c r="Q2272" s="38"/>
      <c r="R2272" s="38"/>
      <c r="S2272" s="38"/>
      <c r="T2272" s="38"/>
      <c r="U2272" s="38"/>
      <c r="V2272" s="38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</row>
    <row r="2273" spans="1:40" ht="12.75">
      <c r="A2273" s="13"/>
      <c r="B2273" s="13"/>
      <c r="C2273" s="13"/>
      <c r="D2273" s="46"/>
      <c r="E2273" s="38"/>
      <c r="F2273" s="38"/>
      <c r="G2273" s="38"/>
      <c r="H2273" s="38"/>
      <c r="I2273" s="38"/>
      <c r="J2273" s="38"/>
      <c r="K2273" s="38"/>
      <c r="L2273" s="38"/>
      <c r="M2273" s="39"/>
      <c r="N2273" s="38"/>
      <c r="O2273" s="38"/>
      <c r="P2273" s="38"/>
      <c r="Q2273" s="38"/>
      <c r="R2273" s="38"/>
      <c r="S2273" s="38"/>
      <c r="T2273" s="38"/>
      <c r="U2273" s="38"/>
      <c r="V2273" s="38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</row>
    <row r="2274" spans="1:40" ht="12.75">
      <c r="A2274" s="13"/>
      <c r="B2274" s="13"/>
      <c r="C2274" s="13"/>
      <c r="D2274" s="46"/>
      <c r="E2274" s="38"/>
      <c r="F2274" s="38"/>
      <c r="G2274" s="38"/>
      <c r="H2274" s="38"/>
      <c r="I2274" s="38"/>
      <c r="J2274" s="38"/>
      <c r="K2274" s="38"/>
      <c r="L2274" s="38"/>
      <c r="M2274" s="39"/>
      <c r="N2274" s="38"/>
      <c r="O2274" s="38"/>
      <c r="P2274" s="38"/>
      <c r="Q2274" s="38"/>
      <c r="R2274" s="38"/>
      <c r="S2274" s="38"/>
      <c r="T2274" s="38"/>
      <c r="U2274" s="38"/>
      <c r="V2274" s="38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</row>
    <row r="2275" spans="1:40" ht="12.75">
      <c r="A2275" s="13"/>
      <c r="B2275" s="13"/>
      <c r="C2275" s="13"/>
      <c r="D2275" s="46"/>
      <c r="E2275" s="38"/>
      <c r="F2275" s="38"/>
      <c r="G2275" s="38"/>
      <c r="H2275" s="38"/>
      <c r="I2275" s="38"/>
      <c r="J2275" s="38"/>
      <c r="K2275" s="38"/>
      <c r="L2275" s="38"/>
      <c r="M2275" s="39"/>
      <c r="N2275" s="38"/>
      <c r="O2275" s="38"/>
      <c r="P2275" s="38"/>
      <c r="Q2275" s="38"/>
      <c r="R2275" s="38"/>
      <c r="S2275" s="38"/>
      <c r="T2275" s="38"/>
      <c r="U2275" s="38"/>
      <c r="V2275" s="38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</row>
    <row r="2276" spans="1:40" ht="12.75">
      <c r="A2276" s="13"/>
      <c r="B2276" s="13"/>
      <c r="C2276" s="13"/>
      <c r="D2276" s="46"/>
      <c r="E2276" s="38"/>
      <c r="F2276" s="38"/>
      <c r="G2276" s="38"/>
      <c r="H2276" s="38"/>
      <c r="I2276" s="38"/>
      <c r="J2276" s="38"/>
      <c r="K2276" s="38"/>
      <c r="L2276" s="38"/>
      <c r="M2276" s="39"/>
      <c r="N2276" s="38"/>
      <c r="O2276" s="38"/>
      <c r="P2276" s="38"/>
      <c r="Q2276" s="38"/>
      <c r="R2276" s="38"/>
      <c r="S2276" s="38"/>
      <c r="T2276" s="38"/>
      <c r="U2276" s="38"/>
      <c r="V2276" s="38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</row>
    <row r="2277" spans="1:40" ht="12.75">
      <c r="A2277" s="13"/>
      <c r="B2277" s="13"/>
      <c r="C2277" s="13"/>
      <c r="D2277" s="46"/>
      <c r="E2277" s="38"/>
      <c r="F2277" s="38"/>
      <c r="G2277" s="38"/>
      <c r="H2277" s="38"/>
      <c r="I2277" s="38"/>
      <c r="J2277" s="38"/>
      <c r="K2277" s="38"/>
      <c r="L2277" s="38"/>
      <c r="M2277" s="39"/>
      <c r="N2277" s="38"/>
      <c r="O2277" s="38"/>
      <c r="P2277" s="38"/>
      <c r="Q2277" s="38"/>
      <c r="R2277" s="38"/>
      <c r="S2277" s="38"/>
      <c r="T2277" s="38"/>
      <c r="U2277" s="38"/>
      <c r="V2277" s="38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</row>
    <row r="2278" spans="1:40" ht="12.75">
      <c r="A2278" s="13"/>
      <c r="B2278" s="13"/>
      <c r="C2278" s="13"/>
      <c r="D2278" s="46"/>
      <c r="E2278" s="38"/>
      <c r="F2278" s="38"/>
      <c r="G2278" s="38"/>
      <c r="H2278" s="38"/>
      <c r="I2278" s="38"/>
      <c r="J2278" s="38"/>
      <c r="K2278" s="38"/>
      <c r="L2278" s="38"/>
      <c r="M2278" s="39"/>
      <c r="N2278" s="38"/>
      <c r="O2278" s="38"/>
      <c r="P2278" s="38"/>
      <c r="Q2278" s="38"/>
      <c r="R2278" s="38"/>
      <c r="S2278" s="38"/>
      <c r="T2278" s="38"/>
      <c r="U2278" s="38"/>
      <c r="V2278" s="38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</row>
    <row r="2279" spans="1:40" ht="12.75">
      <c r="A2279" s="13"/>
      <c r="B2279" s="13"/>
      <c r="C2279" s="13"/>
      <c r="D2279" s="46"/>
      <c r="E2279" s="38"/>
      <c r="F2279" s="38"/>
      <c r="G2279" s="38"/>
      <c r="H2279" s="38"/>
      <c r="I2279" s="38"/>
      <c r="J2279" s="38"/>
      <c r="K2279" s="38"/>
      <c r="L2279" s="38"/>
      <c r="M2279" s="39"/>
      <c r="N2279" s="38"/>
      <c r="O2279" s="38"/>
      <c r="P2279" s="38"/>
      <c r="Q2279" s="38"/>
      <c r="R2279" s="38"/>
      <c r="S2279" s="38"/>
      <c r="T2279" s="38"/>
      <c r="U2279" s="38"/>
      <c r="V2279" s="38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</row>
    <row r="2280" spans="1:40" ht="12.75">
      <c r="A2280" s="13"/>
      <c r="B2280" s="13"/>
      <c r="C2280" s="13"/>
      <c r="D2280" s="46"/>
      <c r="E2280" s="38"/>
      <c r="F2280" s="38"/>
      <c r="G2280" s="38"/>
      <c r="H2280" s="38"/>
      <c r="I2280" s="38"/>
      <c r="J2280" s="38"/>
      <c r="K2280" s="38"/>
      <c r="L2280" s="38"/>
      <c r="M2280" s="39"/>
      <c r="N2280" s="38"/>
      <c r="O2280" s="38"/>
      <c r="P2280" s="38"/>
      <c r="Q2280" s="38"/>
      <c r="R2280" s="38"/>
      <c r="S2280" s="38"/>
      <c r="T2280" s="38"/>
      <c r="U2280" s="38"/>
      <c r="V2280" s="38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</row>
    <row r="2281" spans="1:40" ht="12.75">
      <c r="A2281" s="13"/>
      <c r="B2281" s="13"/>
      <c r="C2281" s="13"/>
      <c r="D2281" s="46"/>
      <c r="E2281" s="38"/>
      <c r="F2281" s="38"/>
      <c r="G2281" s="38"/>
      <c r="H2281" s="38"/>
      <c r="I2281" s="38"/>
      <c r="J2281" s="38"/>
      <c r="K2281" s="38"/>
      <c r="L2281" s="38"/>
      <c r="M2281" s="39"/>
      <c r="N2281" s="38"/>
      <c r="O2281" s="38"/>
      <c r="P2281" s="38"/>
      <c r="Q2281" s="38"/>
      <c r="R2281" s="38"/>
      <c r="S2281" s="38"/>
      <c r="T2281" s="38"/>
      <c r="U2281" s="38"/>
      <c r="V2281" s="38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</row>
    <row r="2282" spans="1:40" ht="12.75">
      <c r="A2282" s="13"/>
      <c r="B2282" s="13"/>
      <c r="C2282" s="13"/>
      <c r="D2282" s="46"/>
      <c r="E2282" s="38"/>
      <c r="F2282" s="38"/>
      <c r="G2282" s="38"/>
      <c r="H2282" s="38"/>
      <c r="I2282" s="38"/>
      <c r="J2282" s="38"/>
      <c r="K2282" s="38"/>
      <c r="L2282" s="38"/>
      <c r="M2282" s="39"/>
      <c r="N2282" s="38"/>
      <c r="O2282" s="38"/>
      <c r="P2282" s="38"/>
      <c r="Q2282" s="38"/>
      <c r="R2282" s="38"/>
      <c r="S2282" s="38"/>
      <c r="T2282" s="38"/>
      <c r="U2282" s="38"/>
      <c r="V2282" s="38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</row>
    <row r="2283" spans="1:40" ht="12.75">
      <c r="A2283" s="13"/>
      <c r="B2283" s="13"/>
      <c r="C2283" s="13"/>
      <c r="D2283" s="46"/>
      <c r="E2283" s="38"/>
      <c r="F2283" s="38"/>
      <c r="G2283" s="38"/>
      <c r="H2283" s="38"/>
      <c r="I2283" s="38"/>
      <c r="J2283" s="38"/>
      <c r="K2283" s="38"/>
      <c r="L2283" s="38"/>
      <c r="M2283" s="39"/>
      <c r="N2283" s="38"/>
      <c r="O2283" s="38"/>
      <c r="P2283" s="38"/>
      <c r="Q2283" s="38"/>
      <c r="R2283" s="38"/>
      <c r="S2283" s="38"/>
      <c r="T2283" s="38"/>
      <c r="U2283" s="38"/>
      <c r="V2283" s="38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</row>
    <row r="2284" spans="1:40" ht="12.75">
      <c r="A2284" s="13"/>
      <c r="B2284" s="13"/>
      <c r="C2284" s="13"/>
      <c r="D2284" s="46"/>
      <c r="E2284" s="38"/>
      <c r="F2284" s="38"/>
      <c r="G2284" s="38"/>
      <c r="H2284" s="38"/>
      <c r="I2284" s="38"/>
      <c r="J2284" s="38"/>
      <c r="K2284" s="38"/>
      <c r="L2284" s="38"/>
      <c r="M2284" s="39"/>
      <c r="N2284" s="38"/>
      <c r="O2284" s="38"/>
      <c r="P2284" s="38"/>
      <c r="Q2284" s="38"/>
      <c r="R2284" s="38"/>
      <c r="S2284" s="38"/>
      <c r="T2284" s="38"/>
      <c r="U2284" s="38"/>
      <c r="V2284" s="38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</row>
    <row r="2285" spans="1:40" ht="12.75">
      <c r="A2285" s="13"/>
      <c r="B2285" s="13"/>
      <c r="C2285" s="13"/>
      <c r="D2285" s="46"/>
      <c r="E2285" s="38"/>
      <c r="F2285" s="38"/>
      <c r="G2285" s="38"/>
      <c r="H2285" s="38"/>
      <c r="I2285" s="38"/>
      <c r="J2285" s="38"/>
      <c r="K2285" s="38"/>
      <c r="L2285" s="38"/>
      <c r="M2285" s="39"/>
      <c r="N2285" s="38"/>
      <c r="O2285" s="38"/>
      <c r="P2285" s="38"/>
      <c r="Q2285" s="38"/>
      <c r="R2285" s="38"/>
      <c r="S2285" s="38"/>
      <c r="T2285" s="38"/>
      <c r="U2285" s="38"/>
      <c r="V2285" s="38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</row>
    <row r="2286" spans="1:40" ht="12.75">
      <c r="A2286" s="13"/>
      <c r="B2286" s="13"/>
      <c r="C2286" s="13"/>
      <c r="D2286" s="46"/>
      <c r="E2286" s="38"/>
      <c r="F2286" s="38"/>
      <c r="G2286" s="38"/>
      <c r="H2286" s="38"/>
      <c r="I2286" s="38"/>
      <c r="J2286" s="38"/>
      <c r="K2286" s="38"/>
      <c r="L2286" s="38"/>
      <c r="M2286" s="39"/>
      <c r="N2286" s="38"/>
      <c r="O2286" s="38"/>
      <c r="P2286" s="38"/>
      <c r="Q2286" s="38"/>
      <c r="R2286" s="38"/>
      <c r="S2286" s="38"/>
      <c r="T2286" s="38"/>
      <c r="U2286" s="38"/>
      <c r="V2286" s="38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</row>
    <row r="2287" spans="1:40" ht="12.75">
      <c r="A2287" s="13"/>
      <c r="B2287" s="13"/>
      <c r="C2287" s="13"/>
      <c r="D2287" s="46"/>
      <c r="E2287" s="38"/>
      <c r="F2287" s="38"/>
      <c r="G2287" s="38"/>
      <c r="H2287" s="38"/>
      <c r="I2287" s="38"/>
      <c r="J2287" s="38"/>
      <c r="K2287" s="38"/>
      <c r="L2287" s="38"/>
      <c r="M2287" s="39"/>
      <c r="N2287" s="38"/>
      <c r="O2287" s="38"/>
      <c r="P2287" s="38"/>
      <c r="Q2287" s="38"/>
      <c r="R2287" s="38"/>
      <c r="S2287" s="38"/>
      <c r="T2287" s="38"/>
      <c r="U2287" s="38"/>
      <c r="V2287" s="38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</row>
    <row r="2288" spans="1:40" ht="12.75">
      <c r="A2288" s="13"/>
      <c r="B2288" s="13"/>
      <c r="C2288" s="13"/>
      <c r="D2288" s="46"/>
      <c r="E2288" s="38"/>
      <c r="F2288" s="38"/>
      <c r="G2288" s="38"/>
      <c r="H2288" s="38"/>
      <c r="I2288" s="38"/>
      <c r="J2288" s="38"/>
      <c r="K2288" s="38"/>
      <c r="L2288" s="38"/>
      <c r="M2288" s="39"/>
      <c r="N2288" s="38"/>
      <c r="O2288" s="38"/>
      <c r="P2288" s="38"/>
      <c r="Q2288" s="38"/>
      <c r="R2288" s="38"/>
      <c r="S2288" s="38"/>
      <c r="T2288" s="38"/>
      <c r="U2288" s="38"/>
      <c r="V2288" s="38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</row>
    <row r="2289" spans="1:40" ht="12.75">
      <c r="A2289" s="13"/>
      <c r="B2289" s="13"/>
      <c r="C2289" s="13"/>
      <c r="D2289" s="46"/>
      <c r="E2289" s="38"/>
      <c r="F2289" s="38"/>
      <c r="G2289" s="38"/>
      <c r="H2289" s="38"/>
      <c r="I2289" s="38"/>
      <c r="J2289" s="38"/>
      <c r="K2289" s="38"/>
      <c r="L2289" s="38"/>
      <c r="M2289" s="39"/>
      <c r="N2289" s="38"/>
      <c r="O2289" s="38"/>
      <c r="P2289" s="38"/>
      <c r="Q2289" s="38"/>
      <c r="R2289" s="38"/>
      <c r="S2289" s="38"/>
      <c r="T2289" s="38"/>
      <c r="U2289" s="38"/>
      <c r="V2289" s="38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</row>
    <row r="2290" spans="1:40" ht="12.75">
      <c r="A2290" s="13"/>
      <c r="B2290" s="13"/>
      <c r="C2290" s="13"/>
      <c r="D2290" s="46"/>
      <c r="E2290" s="38"/>
      <c r="F2290" s="38"/>
      <c r="G2290" s="38"/>
      <c r="H2290" s="38"/>
      <c r="I2290" s="38"/>
      <c r="J2290" s="38"/>
      <c r="K2290" s="38"/>
      <c r="L2290" s="38"/>
      <c r="M2290" s="39"/>
      <c r="N2290" s="38"/>
      <c r="O2290" s="38"/>
      <c r="P2290" s="38"/>
      <c r="Q2290" s="38"/>
      <c r="R2290" s="38"/>
      <c r="S2290" s="38"/>
      <c r="T2290" s="38"/>
      <c r="U2290" s="38"/>
      <c r="V2290" s="38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</row>
    <row r="2291" spans="1:40" ht="12.75">
      <c r="A2291" s="13"/>
      <c r="B2291" s="13"/>
      <c r="C2291" s="13"/>
      <c r="D2291" s="46"/>
      <c r="E2291" s="38"/>
      <c r="F2291" s="38"/>
      <c r="G2291" s="38"/>
      <c r="H2291" s="38"/>
      <c r="I2291" s="38"/>
      <c r="J2291" s="38"/>
      <c r="K2291" s="38"/>
      <c r="L2291" s="38"/>
      <c r="M2291" s="39"/>
      <c r="N2291" s="38"/>
      <c r="O2291" s="38"/>
      <c r="P2291" s="38"/>
      <c r="Q2291" s="38"/>
      <c r="R2291" s="38"/>
      <c r="S2291" s="38"/>
      <c r="T2291" s="38"/>
      <c r="U2291" s="38"/>
      <c r="V2291" s="38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</row>
    <row r="2292" spans="1:40" ht="12.75">
      <c r="A2292" s="13"/>
      <c r="B2292" s="13"/>
      <c r="C2292" s="13"/>
      <c r="D2292" s="46"/>
      <c r="E2292" s="38"/>
      <c r="F2292" s="38"/>
      <c r="G2292" s="38"/>
      <c r="H2292" s="38"/>
      <c r="I2292" s="38"/>
      <c r="J2292" s="38"/>
      <c r="K2292" s="38"/>
      <c r="L2292" s="38"/>
      <c r="M2292" s="39"/>
      <c r="N2292" s="38"/>
      <c r="O2292" s="38"/>
      <c r="P2292" s="38"/>
      <c r="Q2292" s="38"/>
      <c r="R2292" s="38"/>
      <c r="S2292" s="38"/>
      <c r="T2292" s="38"/>
      <c r="U2292" s="38"/>
      <c r="V2292" s="38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</row>
    <row r="2293" spans="1:40" ht="12.75">
      <c r="A2293" s="13"/>
      <c r="B2293" s="13"/>
      <c r="C2293" s="13"/>
      <c r="D2293" s="46"/>
      <c r="E2293" s="38"/>
      <c r="F2293" s="38"/>
      <c r="G2293" s="38"/>
      <c r="H2293" s="38"/>
      <c r="I2293" s="38"/>
      <c r="J2293" s="38"/>
      <c r="K2293" s="38"/>
      <c r="L2293" s="38"/>
      <c r="M2293" s="39"/>
      <c r="N2293" s="38"/>
      <c r="O2293" s="38"/>
      <c r="P2293" s="38"/>
      <c r="Q2293" s="38"/>
      <c r="R2293" s="38"/>
      <c r="S2293" s="38"/>
      <c r="T2293" s="38"/>
      <c r="U2293" s="38"/>
      <c r="V2293" s="38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</row>
    <row r="2294" spans="1:40" ht="12.75">
      <c r="A2294" s="13"/>
      <c r="B2294" s="13"/>
      <c r="C2294" s="13"/>
      <c r="D2294" s="46"/>
      <c r="E2294" s="38"/>
      <c r="F2294" s="38"/>
      <c r="G2294" s="38"/>
      <c r="H2294" s="38"/>
      <c r="I2294" s="38"/>
      <c r="J2294" s="38"/>
      <c r="K2294" s="38"/>
      <c r="L2294" s="38"/>
      <c r="M2294" s="39"/>
      <c r="N2294" s="38"/>
      <c r="O2294" s="38"/>
      <c r="P2294" s="38"/>
      <c r="Q2294" s="38"/>
      <c r="R2294" s="38"/>
      <c r="S2294" s="38"/>
      <c r="T2294" s="38"/>
      <c r="U2294" s="38"/>
      <c r="V2294" s="38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</row>
    <row r="2295" spans="1:40" ht="12.75">
      <c r="A2295" s="13"/>
      <c r="B2295" s="13"/>
      <c r="C2295" s="13"/>
      <c r="D2295" s="46"/>
      <c r="E2295" s="38"/>
      <c r="F2295" s="38"/>
      <c r="G2295" s="38"/>
      <c r="H2295" s="38"/>
      <c r="I2295" s="38"/>
      <c r="J2295" s="38"/>
      <c r="K2295" s="38"/>
      <c r="L2295" s="38"/>
      <c r="M2295" s="39"/>
      <c r="N2295" s="38"/>
      <c r="O2295" s="38"/>
      <c r="P2295" s="38"/>
      <c r="Q2295" s="38"/>
      <c r="R2295" s="38"/>
      <c r="S2295" s="38"/>
      <c r="T2295" s="38"/>
      <c r="U2295" s="38"/>
      <c r="V2295" s="38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</row>
    <row r="2296" spans="1:40" ht="12.75">
      <c r="A2296" s="13"/>
      <c r="B2296" s="13"/>
      <c r="C2296" s="13"/>
      <c r="D2296" s="46"/>
      <c r="E2296" s="38"/>
      <c r="F2296" s="38"/>
      <c r="G2296" s="38"/>
      <c r="H2296" s="38"/>
      <c r="I2296" s="38"/>
      <c r="J2296" s="38"/>
      <c r="K2296" s="38"/>
      <c r="L2296" s="38"/>
      <c r="M2296" s="39"/>
      <c r="N2296" s="38"/>
      <c r="O2296" s="38"/>
      <c r="P2296" s="38"/>
      <c r="Q2296" s="38"/>
      <c r="R2296" s="38"/>
      <c r="S2296" s="38"/>
      <c r="T2296" s="38"/>
      <c r="U2296" s="38"/>
      <c r="V2296" s="38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</row>
    <row r="2297" spans="1:40" ht="12.75">
      <c r="A2297" s="13"/>
      <c r="B2297" s="13"/>
      <c r="C2297" s="13"/>
      <c r="D2297" s="46"/>
      <c r="E2297" s="38"/>
      <c r="F2297" s="38"/>
      <c r="G2297" s="38"/>
      <c r="H2297" s="38"/>
      <c r="I2297" s="38"/>
      <c r="J2297" s="38"/>
      <c r="K2297" s="38"/>
      <c r="L2297" s="38"/>
      <c r="M2297" s="39"/>
      <c r="N2297" s="38"/>
      <c r="O2297" s="38"/>
      <c r="P2297" s="38"/>
      <c r="Q2297" s="38"/>
      <c r="R2297" s="38"/>
      <c r="S2297" s="38"/>
      <c r="T2297" s="38"/>
      <c r="U2297" s="38"/>
      <c r="V2297" s="38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</row>
    <row r="2298" spans="1:40" ht="12.75">
      <c r="A2298" s="13"/>
      <c r="B2298" s="13"/>
      <c r="C2298" s="13"/>
      <c r="D2298" s="46"/>
      <c r="E2298" s="38"/>
      <c r="F2298" s="38"/>
      <c r="G2298" s="38"/>
      <c r="H2298" s="38"/>
      <c r="I2298" s="38"/>
      <c r="J2298" s="38"/>
      <c r="K2298" s="38"/>
      <c r="L2298" s="38"/>
      <c r="M2298" s="39"/>
      <c r="N2298" s="38"/>
      <c r="O2298" s="38"/>
      <c r="P2298" s="38"/>
      <c r="Q2298" s="38"/>
      <c r="R2298" s="38"/>
      <c r="S2298" s="38"/>
      <c r="T2298" s="38"/>
      <c r="U2298" s="38"/>
      <c r="V2298" s="38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</row>
    <row r="2299" spans="1:40" ht="12.75">
      <c r="A2299" s="13"/>
      <c r="B2299" s="13"/>
      <c r="C2299" s="13"/>
      <c r="D2299" s="46"/>
      <c r="E2299" s="38"/>
      <c r="F2299" s="38"/>
      <c r="G2299" s="38"/>
      <c r="H2299" s="38"/>
      <c r="I2299" s="38"/>
      <c r="J2299" s="38"/>
      <c r="K2299" s="38"/>
      <c r="L2299" s="38"/>
      <c r="M2299" s="39"/>
      <c r="N2299" s="38"/>
      <c r="O2299" s="38"/>
      <c r="P2299" s="38"/>
      <c r="Q2299" s="38"/>
      <c r="R2299" s="38"/>
      <c r="S2299" s="38"/>
      <c r="T2299" s="38"/>
      <c r="U2299" s="38"/>
      <c r="V2299" s="38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</row>
    <row r="2300" spans="1:40" ht="12.75">
      <c r="A2300" s="13"/>
      <c r="B2300" s="13"/>
      <c r="C2300" s="13"/>
      <c r="D2300" s="46"/>
      <c r="E2300" s="38"/>
      <c r="F2300" s="38"/>
      <c r="G2300" s="38"/>
      <c r="H2300" s="38"/>
      <c r="I2300" s="38"/>
      <c r="J2300" s="38"/>
      <c r="K2300" s="38"/>
      <c r="L2300" s="38"/>
      <c r="M2300" s="39"/>
      <c r="N2300" s="38"/>
      <c r="O2300" s="38"/>
      <c r="P2300" s="38"/>
      <c r="Q2300" s="38"/>
      <c r="R2300" s="38"/>
      <c r="S2300" s="38"/>
      <c r="T2300" s="38"/>
      <c r="U2300" s="38"/>
      <c r="V2300" s="38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</row>
    <row r="2301" spans="1:40" ht="12.75">
      <c r="A2301" s="13"/>
      <c r="B2301" s="13"/>
      <c r="C2301" s="13"/>
      <c r="D2301" s="46"/>
      <c r="E2301" s="38"/>
      <c r="F2301" s="38"/>
      <c r="G2301" s="38"/>
      <c r="H2301" s="38"/>
      <c r="I2301" s="38"/>
      <c r="J2301" s="38"/>
      <c r="K2301" s="38"/>
      <c r="L2301" s="38"/>
      <c r="M2301" s="39"/>
      <c r="N2301" s="38"/>
      <c r="O2301" s="38"/>
      <c r="P2301" s="38"/>
      <c r="Q2301" s="38"/>
      <c r="R2301" s="38"/>
      <c r="S2301" s="38"/>
      <c r="T2301" s="38"/>
      <c r="U2301" s="38"/>
      <c r="V2301" s="38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</row>
    <row r="2302" spans="1:40" ht="12.75">
      <c r="A2302" s="13"/>
      <c r="B2302" s="13"/>
      <c r="C2302" s="13"/>
      <c r="D2302" s="46"/>
      <c r="E2302" s="38"/>
      <c r="F2302" s="38"/>
      <c r="G2302" s="38"/>
      <c r="H2302" s="38"/>
      <c r="I2302" s="38"/>
      <c r="J2302" s="38"/>
      <c r="K2302" s="38"/>
      <c r="L2302" s="38"/>
      <c r="M2302" s="39"/>
      <c r="N2302" s="38"/>
      <c r="O2302" s="38"/>
      <c r="P2302" s="38"/>
      <c r="Q2302" s="38"/>
      <c r="R2302" s="38"/>
      <c r="S2302" s="38"/>
      <c r="T2302" s="38"/>
      <c r="U2302" s="38"/>
      <c r="V2302" s="38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</row>
    <row r="2303" spans="1:40" ht="12.75">
      <c r="A2303" s="13"/>
      <c r="B2303" s="13"/>
      <c r="C2303" s="13"/>
      <c r="D2303" s="46"/>
      <c r="E2303" s="38"/>
      <c r="F2303" s="38"/>
      <c r="G2303" s="38"/>
      <c r="H2303" s="38"/>
      <c r="I2303" s="38"/>
      <c r="J2303" s="38"/>
      <c r="K2303" s="38"/>
      <c r="L2303" s="38"/>
      <c r="M2303" s="39"/>
      <c r="N2303" s="38"/>
      <c r="O2303" s="38"/>
      <c r="P2303" s="38"/>
      <c r="Q2303" s="38"/>
      <c r="R2303" s="38"/>
      <c r="S2303" s="38"/>
      <c r="T2303" s="38"/>
      <c r="U2303" s="38"/>
      <c r="V2303" s="38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</row>
    <row r="2304" spans="1:40" ht="12.75">
      <c r="A2304" s="13"/>
      <c r="B2304" s="13"/>
      <c r="C2304" s="13"/>
      <c r="D2304" s="46"/>
      <c r="E2304" s="38"/>
      <c r="F2304" s="38"/>
      <c r="G2304" s="38"/>
      <c r="H2304" s="38"/>
      <c r="I2304" s="38"/>
      <c r="J2304" s="38"/>
      <c r="K2304" s="38"/>
      <c r="L2304" s="38"/>
      <c r="M2304" s="39"/>
      <c r="N2304" s="38"/>
      <c r="O2304" s="38"/>
      <c r="P2304" s="38"/>
      <c r="Q2304" s="38"/>
      <c r="R2304" s="38"/>
      <c r="S2304" s="38"/>
      <c r="T2304" s="38"/>
      <c r="U2304" s="38"/>
      <c r="V2304" s="38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</row>
    <row r="2305" spans="1:40" ht="12.75">
      <c r="A2305" s="13"/>
      <c r="B2305" s="13"/>
      <c r="C2305" s="13"/>
      <c r="D2305" s="46"/>
      <c r="E2305" s="38"/>
      <c r="F2305" s="38"/>
      <c r="G2305" s="38"/>
      <c r="H2305" s="38"/>
      <c r="I2305" s="38"/>
      <c r="J2305" s="38"/>
      <c r="K2305" s="38"/>
      <c r="L2305" s="38"/>
      <c r="M2305" s="39"/>
      <c r="N2305" s="38"/>
      <c r="O2305" s="38"/>
      <c r="P2305" s="38"/>
      <c r="Q2305" s="38"/>
      <c r="R2305" s="38"/>
      <c r="S2305" s="38"/>
      <c r="T2305" s="38"/>
      <c r="U2305" s="38"/>
      <c r="V2305" s="38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</row>
    <row r="2306" spans="1:40" ht="12.75">
      <c r="A2306" s="13"/>
      <c r="B2306" s="13"/>
      <c r="C2306" s="13"/>
      <c r="D2306" s="46"/>
      <c r="E2306" s="38"/>
      <c r="F2306" s="38"/>
      <c r="G2306" s="38"/>
      <c r="H2306" s="38"/>
      <c r="I2306" s="38"/>
      <c r="J2306" s="38"/>
      <c r="K2306" s="38"/>
      <c r="L2306" s="38"/>
      <c r="M2306" s="39"/>
      <c r="N2306" s="38"/>
      <c r="O2306" s="38"/>
      <c r="P2306" s="38"/>
      <c r="Q2306" s="38"/>
      <c r="R2306" s="38"/>
      <c r="S2306" s="38"/>
      <c r="T2306" s="38"/>
      <c r="U2306" s="38"/>
      <c r="V2306" s="38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</row>
    <row r="2307" spans="1:40" ht="12.75">
      <c r="A2307" s="13"/>
      <c r="B2307" s="13"/>
      <c r="C2307" s="13"/>
      <c r="D2307" s="46"/>
      <c r="E2307" s="38"/>
      <c r="F2307" s="38"/>
      <c r="G2307" s="38"/>
      <c r="H2307" s="38"/>
      <c r="I2307" s="38"/>
      <c r="J2307" s="38"/>
      <c r="K2307" s="38"/>
      <c r="L2307" s="38"/>
      <c r="M2307" s="39"/>
      <c r="N2307" s="38"/>
      <c r="O2307" s="38"/>
      <c r="P2307" s="38"/>
      <c r="Q2307" s="38"/>
      <c r="R2307" s="38"/>
      <c r="S2307" s="38"/>
      <c r="T2307" s="38"/>
      <c r="U2307" s="38"/>
      <c r="V2307" s="38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</row>
    <row r="2308" spans="1:40" ht="12.75">
      <c r="A2308" s="13"/>
      <c r="B2308" s="13"/>
      <c r="C2308" s="13"/>
      <c r="D2308" s="46"/>
      <c r="E2308" s="38"/>
      <c r="F2308" s="38"/>
      <c r="G2308" s="38"/>
      <c r="H2308" s="38"/>
      <c r="I2308" s="38"/>
      <c r="J2308" s="38"/>
      <c r="K2308" s="38"/>
      <c r="L2308" s="38"/>
      <c r="M2308" s="39"/>
      <c r="N2308" s="38"/>
      <c r="O2308" s="38"/>
      <c r="P2308" s="38"/>
      <c r="Q2308" s="38"/>
      <c r="R2308" s="38"/>
      <c r="S2308" s="38"/>
      <c r="T2308" s="38"/>
      <c r="U2308" s="38"/>
      <c r="V2308" s="38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</row>
    <row r="2309" spans="1:40" ht="12.75">
      <c r="A2309" s="13"/>
      <c r="B2309" s="13"/>
      <c r="C2309" s="13"/>
      <c r="D2309" s="46"/>
      <c r="E2309" s="38"/>
      <c r="F2309" s="38"/>
      <c r="G2309" s="38"/>
      <c r="H2309" s="38"/>
      <c r="I2309" s="38"/>
      <c r="J2309" s="38"/>
      <c r="K2309" s="38"/>
      <c r="L2309" s="38"/>
      <c r="M2309" s="39"/>
      <c r="N2309" s="38"/>
      <c r="O2309" s="38"/>
      <c r="P2309" s="38"/>
      <c r="Q2309" s="38"/>
      <c r="R2309" s="38"/>
      <c r="S2309" s="38"/>
      <c r="T2309" s="38"/>
      <c r="U2309" s="38"/>
      <c r="V2309" s="38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</row>
    <row r="2310" spans="1:40" ht="12.75">
      <c r="A2310" s="13"/>
      <c r="B2310" s="13"/>
      <c r="C2310" s="13"/>
      <c r="D2310" s="46"/>
      <c r="E2310" s="38"/>
      <c r="F2310" s="38"/>
      <c r="G2310" s="38"/>
      <c r="H2310" s="38"/>
      <c r="I2310" s="38"/>
      <c r="J2310" s="38"/>
      <c r="K2310" s="38"/>
      <c r="L2310" s="38"/>
      <c r="M2310" s="39"/>
      <c r="N2310" s="38"/>
      <c r="O2310" s="38"/>
      <c r="P2310" s="38"/>
      <c r="Q2310" s="38"/>
      <c r="R2310" s="38"/>
      <c r="S2310" s="38"/>
      <c r="T2310" s="38"/>
      <c r="U2310" s="38"/>
      <c r="V2310" s="38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</row>
    <row r="2311" spans="1:40" ht="12.75">
      <c r="A2311" s="13"/>
      <c r="B2311" s="13"/>
      <c r="C2311" s="13"/>
      <c r="D2311" s="46"/>
      <c r="E2311" s="38"/>
      <c r="F2311" s="38"/>
      <c r="G2311" s="38"/>
      <c r="H2311" s="38"/>
      <c r="I2311" s="38"/>
      <c r="J2311" s="38"/>
      <c r="K2311" s="38"/>
      <c r="L2311" s="38"/>
      <c r="M2311" s="39"/>
      <c r="N2311" s="38"/>
      <c r="O2311" s="38"/>
      <c r="P2311" s="38"/>
      <c r="Q2311" s="38"/>
      <c r="R2311" s="38"/>
      <c r="S2311" s="38"/>
      <c r="T2311" s="38"/>
      <c r="U2311" s="38"/>
      <c r="V2311" s="38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</row>
    <row r="2312" spans="1:40" ht="12.75">
      <c r="A2312" s="13"/>
      <c r="B2312" s="13"/>
      <c r="C2312" s="13"/>
      <c r="D2312" s="46"/>
      <c r="E2312" s="38"/>
      <c r="F2312" s="38"/>
      <c r="G2312" s="38"/>
      <c r="H2312" s="38"/>
      <c r="I2312" s="38"/>
      <c r="J2312" s="38"/>
      <c r="K2312" s="38"/>
      <c r="L2312" s="38"/>
      <c r="M2312" s="39"/>
      <c r="N2312" s="38"/>
      <c r="O2312" s="38"/>
      <c r="P2312" s="38"/>
      <c r="Q2312" s="38"/>
      <c r="R2312" s="38"/>
      <c r="S2312" s="38"/>
      <c r="T2312" s="38"/>
      <c r="U2312" s="38"/>
      <c r="V2312" s="38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</row>
    <row r="2313" spans="1:40" ht="12.75">
      <c r="A2313" s="13"/>
      <c r="B2313" s="13"/>
      <c r="C2313" s="13"/>
      <c r="D2313" s="46"/>
      <c r="E2313" s="38"/>
      <c r="F2313" s="38"/>
      <c r="G2313" s="38"/>
      <c r="H2313" s="38"/>
      <c r="I2313" s="38"/>
      <c r="J2313" s="38"/>
      <c r="K2313" s="38"/>
      <c r="L2313" s="38"/>
      <c r="M2313" s="39"/>
      <c r="N2313" s="38"/>
      <c r="O2313" s="38"/>
      <c r="P2313" s="38"/>
      <c r="Q2313" s="38"/>
      <c r="R2313" s="38"/>
      <c r="S2313" s="38"/>
      <c r="T2313" s="38"/>
      <c r="U2313" s="38"/>
      <c r="V2313" s="38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</row>
    <row r="2314" spans="1:40" ht="12.75">
      <c r="A2314" s="13"/>
      <c r="B2314" s="13"/>
      <c r="C2314" s="13"/>
      <c r="D2314" s="46"/>
      <c r="E2314" s="38"/>
      <c r="F2314" s="38"/>
      <c r="G2314" s="38"/>
      <c r="H2314" s="38"/>
      <c r="I2314" s="38"/>
      <c r="J2314" s="38"/>
      <c r="K2314" s="38"/>
      <c r="L2314" s="38"/>
      <c r="M2314" s="39"/>
      <c r="N2314" s="38"/>
      <c r="O2314" s="38"/>
      <c r="P2314" s="38"/>
      <c r="Q2314" s="38"/>
      <c r="R2314" s="38"/>
      <c r="S2314" s="38"/>
      <c r="T2314" s="38"/>
      <c r="U2314" s="38"/>
      <c r="V2314" s="38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</row>
    <row r="2315" spans="1:40" ht="12.75">
      <c r="A2315" s="13"/>
      <c r="B2315" s="13"/>
      <c r="C2315" s="13"/>
      <c r="D2315" s="46"/>
      <c r="E2315" s="38"/>
      <c r="F2315" s="38"/>
      <c r="G2315" s="38"/>
      <c r="H2315" s="38"/>
      <c r="I2315" s="38"/>
      <c r="J2315" s="38"/>
      <c r="K2315" s="38"/>
      <c r="L2315" s="38"/>
      <c r="M2315" s="39"/>
      <c r="N2315" s="38"/>
      <c r="O2315" s="38"/>
      <c r="P2315" s="38"/>
      <c r="Q2315" s="38"/>
      <c r="R2315" s="38"/>
      <c r="S2315" s="38"/>
      <c r="T2315" s="38"/>
      <c r="U2315" s="38"/>
      <c r="V2315" s="38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</row>
    <row r="2316" spans="1:40" ht="12.75">
      <c r="A2316" s="13"/>
      <c r="B2316" s="13"/>
      <c r="C2316" s="13"/>
      <c r="D2316" s="46"/>
      <c r="E2316" s="38"/>
      <c r="F2316" s="38"/>
      <c r="G2316" s="38"/>
      <c r="H2316" s="38"/>
      <c r="I2316" s="38"/>
      <c r="J2316" s="38"/>
      <c r="K2316" s="38"/>
      <c r="L2316" s="38"/>
      <c r="M2316" s="39"/>
      <c r="N2316" s="38"/>
      <c r="O2316" s="38"/>
      <c r="P2316" s="38"/>
      <c r="Q2316" s="38"/>
      <c r="R2316" s="38"/>
      <c r="S2316" s="38"/>
      <c r="T2316" s="38"/>
      <c r="U2316" s="38"/>
      <c r="V2316" s="38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</row>
    <row r="2317" spans="1:40" ht="12.75">
      <c r="A2317" s="13"/>
      <c r="B2317" s="13"/>
      <c r="C2317" s="13"/>
      <c r="D2317" s="46"/>
      <c r="E2317" s="38"/>
      <c r="F2317" s="38"/>
      <c r="G2317" s="38"/>
      <c r="H2317" s="38"/>
      <c r="I2317" s="38"/>
      <c r="J2317" s="38"/>
      <c r="K2317" s="38"/>
      <c r="L2317" s="38"/>
      <c r="M2317" s="39"/>
      <c r="N2317" s="38"/>
      <c r="O2317" s="38"/>
      <c r="P2317" s="38"/>
      <c r="Q2317" s="38"/>
      <c r="R2317" s="38"/>
      <c r="S2317" s="38"/>
      <c r="T2317" s="38"/>
      <c r="U2317" s="38"/>
      <c r="V2317" s="38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</row>
    <row r="2318" spans="1:40" ht="12.75">
      <c r="A2318" s="13"/>
      <c r="B2318" s="13"/>
      <c r="C2318" s="13"/>
      <c r="D2318" s="46"/>
      <c r="E2318" s="38"/>
      <c r="F2318" s="38"/>
      <c r="G2318" s="38"/>
      <c r="H2318" s="38"/>
      <c r="I2318" s="38"/>
      <c r="J2318" s="38"/>
      <c r="K2318" s="38"/>
      <c r="L2318" s="38"/>
      <c r="M2318" s="39"/>
      <c r="N2318" s="38"/>
      <c r="O2318" s="38"/>
      <c r="P2318" s="38"/>
      <c r="Q2318" s="38"/>
      <c r="R2318" s="38"/>
      <c r="S2318" s="38"/>
      <c r="T2318" s="38"/>
      <c r="U2318" s="38"/>
      <c r="V2318" s="38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</row>
    <row r="2319" spans="1:40" ht="12.75">
      <c r="A2319" s="13"/>
      <c r="B2319" s="13"/>
      <c r="C2319" s="13"/>
      <c r="D2319" s="46"/>
      <c r="E2319" s="38"/>
      <c r="F2319" s="38"/>
      <c r="G2319" s="38"/>
      <c r="H2319" s="38"/>
      <c r="I2319" s="38"/>
      <c r="J2319" s="38"/>
      <c r="K2319" s="38"/>
      <c r="L2319" s="38"/>
      <c r="M2319" s="39"/>
      <c r="N2319" s="38"/>
      <c r="O2319" s="38"/>
      <c r="P2319" s="38"/>
      <c r="Q2319" s="38"/>
      <c r="R2319" s="38"/>
      <c r="S2319" s="38"/>
      <c r="T2319" s="38"/>
      <c r="U2319" s="38"/>
      <c r="V2319" s="38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</row>
    <row r="2320" spans="1:40" ht="12.75">
      <c r="A2320" s="13"/>
      <c r="B2320" s="13"/>
      <c r="C2320" s="13"/>
      <c r="D2320" s="46"/>
      <c r="E2320" s="38"/>
      <c r="F2320" s="38"/>
      <c r="G2320" s="38"/>
      <c r="H2320" s="38"/>
      <c r="I2320" s="38"/>
      <c r="J2320" s="38"/>
      <c r="K2320" s="38"/>
      <c r="L2320" s="38"/>
      <c r="M2320" s="39"/>
      <c r="N2320" s="38"/>
      <c r="O2320" s="38"/>
      <c r="P2320" s="38"/>
      <c r="Q2320" s="38"/>
      <c r="R2320" s="38"/>
      <c r="S2320" s="38"/>
      <c r="T2320" s="38"/>
      <c r="U2320" s="38"/>
      <c r="V2320" s="38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</row>
    <row r="2321" spans="1:40" ht="12.75">
      <c r="A2321" s="13"/>
      <c r="B2321" s="13"/>
      <c r="C2321" s="13"/>
      <c r="D2321" s="46"/>
      <c r="E2321" s="38"/>
      <c r="F2321" s="38"/>
      <c r="G2321" s="38"/>
      <c r="H2321" s="38"/>
      <c r="I2321" s="38"/>
      <c r="J2321" s="38"/>
      <c r="K2321" s="38"/>
      <c r="L2321" s="38"/>
      <c r="M2321" s="39"/>
      <c r="N2321" s="38"/>
      <c r="O2321" s="38"/>
      <c r="P2321" s="38"/>
      <c r="Q2321" s="38"/>
      <c r="R2321" s="38"/>
      <c r="S2321" s="38"/>
      <c r="T2321" s="38"/>
      <c r="U2321" s="38"/>
      <c r="V2321" s="38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</row>
    <row r="2322" spans="1:40" ht="12.75">
      <c r="A2322" s="13"/>
      <c r="B2322" s="13"/>
      <c r="C2322" s="13"/>
      <c r="D2322" s="46"/>
      <c r="E2322" s="38"/>
      <c r="F2322" s="38"/>
      <c r="G2322" s="38"/>
      <c r="H2322" s="38"/>
      <c r="I2322" s="38"/>
      <c r="J2322" s="38"/>
      <c r="K2322" s="38"/>
      <c r="L2322" s="38"/>
      <c r="M2322" s="39"/>
      <c r="N2322" s="38"/>
      <c r="O2322" s="38"/>
      <c r="P2322" s="38"/>
      <c r="Q2322" s="38"/>
      <c r="R2322" s="38"/>
      <c r="S2322" s="38"/>
      <c r="T2322" s="38"/>
      <c r="U2322" s="38"/>
      <c r="V2322" s="38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</row>
    <row r="2323" spans="1:40" ht="12.75">
      <c r="A2323" s="13"/>
      <c r="B2323" s="13"/>
      <c r="C2323" s="13"/>
      <c r="D2323" s="46"/>
      <c r="E2323" s="38"/>
      <c r="F2323" s="38"/>
      <c r="G2323" s="38"/>
      <c r="H2323" s="38"/>
      <c r="I2323" s="38"/>
      <c r="J2323" s="38"/>
      <c r="K2323" s="38"/>
      <c r="L2323" s="38"/>
      <c r="M2323" s="39"/>
      <c r="N2323" s="38"/>
      <c r="O2323" s="38"/>
      <c r="P2323" s="38"/>
      <c r="Q2323" s="38"/>
      <c r="R2323" s="38"/>
      <c r="S2323" s="38"/>
      <c r="T2323" s="38"/>
      <c r="U2323" s="38"/>
      <c r="V2323" s="38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</row>
    <row r="2324" spans="1:40" ht="12.75">
      <c r="A2324" s="13"/>
      <c r="B2324" s="13"/>
      <c r="C2324" s="13"/>
      <c r="D2324" s="46"/>
      <c r="E2324" s="38"/>
      <c r="F2324" s="38"/>
      <c r="G2324" s="38"/>
      <c r="H2324" s="38"/>
      <c r="I2324" s="38"/>
      <c r="J2324" s="38"/>
      <c r="K2324" s="38"/>
      <c r="L2324" s="38"/>
      <c r="M2324" s="39"/>
      <c r="N2324" s="38"/>
      <c r="O2324" s="38"/>
      <c r="P2324" s="38"/>
      <c r="Q2324" s="38"/>
      <c r="R2324" s="38"/>
      <c r="S2324" s="38"/>
      <c r="T2324" s="38"/>
      <c r="U2324" s="38"/>
      <c r="V2324" s="38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</row>
    <row r="2325" spans="1:40" ht="12.75">
      <c r="A2325" s="13"/>
      <c r="B2325" s="13"/>
      <c r="C2325" s="13"/>
      <c r="D2325" s="46"/>
      <c r="E2325" s="38"/>
      <c r="F2325" s="38"/>
      <c r="G2325" s="38"/>
      <c r="H2325" s="38"/>
      <c r="I2325" s="38"/>
      <c r="J2325" s="38"/>
      <c r="K2325" s="38"/>
      <c r="L2325" s="38"/>
      <c r="M2325" s="39"/>
      <c r="N2325" s="38"/>
      <c r="O2325" s="38"/>
      <c r="P2325" s="38"/>
      <c r="Q2325" s="38"/>
      <c r="R2325" s="38"/>
      <c r="S2325" s="38"/>
      <c r="T2325" s="38"/>
      <c r="U2325" s="38"/>
      <c r="V2325" s="38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</row>
    <row r="2326" spans="1:40" ht="12.75">
      <c r="A2326" s="13"/>
      <c r="B2326" s="13"/>
      <c r="C2326" s="13"/>
      <c r="D2326" s="46"/>
      <c r="E2326" s="38"/>
      <c r="F2326" s="38"/>
      <c r="G2326" s="38"/>
      <c r="H2326" s="38"/>
      <c r="I2326" s="38"/>
      <c r="J2326" s="38"/>
      <c r="K2326" s="38"/>
      <c r="L2326" s="38"/>
      <c r="M2326" s="39"/>
      <c r="N2326" s="38"/>
      <c r="O2326" s="38"/>
      <c r="P2326" s="38"/>
      <c r="Q2326" s="38"/>
      <c r="R2326" s="38"/>
      <c r="S2326" s="38"/>
      <c r="T2326" s="38"/>
      <c r="U2326" s="38"/>
      <c r="V2326" s="38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</row>
    <row r="2327" spans="1:40" ht="12.75">
      <c r="A2327" s="13"/>
      <c r="B2327" s="13"/>
      <c r="C2327" s="13"/>
      <c r="D2327" s="46"/>
      <c r="E2327" s="38"/>
      <c r="F2327" s="38"/>
      <c r="G2327" s="38"/>
      <c r="H2327" s="38"/>
      <c r="I2327" s="38"/>
      <c r="J2327" s="38"/>
      <c r="K2327" s="38"/>
      <c r="L2327" s="38"/>
      <c r="M2327" s="39"/>
      <c r="N2327" s="38"/>
      <c r="O2327" s="38"/>
      <c r="P2327" s="38"/>
      <c r="Q2327" s="38"/>
      <c r="R2327" s="38"/>
      <c r="S2327" s="38"/>
      <c r="T2327" s="38"/>
      <c r="U2327" s="38"/>
      <c r="V2327" s="38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</row>
    <row r="2328" spans="1:40" ht="12.75">
      <c r="A2328" s="13"/>
      <c r="B2328" s="13"/>
      <c r="C2328" s="13"/>
      <c r="D2328" s="46"/>
      <c r="E2328" s="38"/>
      <c r="F2328" s="38"/>
      <c r="G2328" s="38"/>
      <c r="H2328" s="38"/>
      <c r="I2328" s="38"/>
      <c r="J2328" s="38"/>
      <c r="K2328" s="38"/>
      <c r="L2328" s="38"/>
      <c r="M2328" s="39"/>
      <c r="N2328" s="38"/>
      <c r="O2328" s="38"/>
      <c r="P2328" s="38"/>
      <c r="Q2328" s="38"/>
      <c r="R2328" s="38"/>
      <c r="S2328" s="38"/>
      <c r="T2328" s="38"/>
      <c r="U2328" s="38"/>
      <c r="V2328" s="38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</row>
    <row r="2329" spans="1:40" ht="12.75">
      <c r="A2329" s="13"/>
      <c r="B2329" s="13"/>
      <c r="C2329" s="13"/>
      <c r="D2329" s="46"/>
      <c r="E2329" s="38"/>
      <c r="F2329" s="38"/>
      <c r="G2329" s="38"/>
      <c r="H2329" s="38"/>
      <c r="I2329" s="38"/>
      <c r="J2329" s="38"/>
      <c r="K2329" s="38"/>
      <c r="L2329" s="38"/>
      <c r="M2329" s="39"/>
      <c r="N2329" s="38"/>
      <c r="O2329" s="38"/>
      <c r="P2329" s="38"/>
      <c r="Q2329" s="38"/>
      <c r="R2329" s="38"/>
      <c r="S2329" s="38"/>
      <c r="T2329" s="38"/>
      <c r="U2329" s="38"/>
      <c r="V2329" s="38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</row>
    <row r="2330" spans="1:40" ht="12.75">
      <c r="A2330" s="13"/>
      <c r="B2330" s="13"/>
      <c r="C2330" s="13"/>
      <c r="D2330" s="46"/>
      <c r="E2330" s="38"/>
      <c r="F2330" s="38"/>
      <c r="G2330" s="38"/>
      <c r="H2330" s="38"/>
      <c r="I2330" s="38"/>
      <c r="J2330" s="38"/>
      <c r="K2330" s="38"/>
      <c r="L2330" s="38"/>
      <c r="M2330" s="39"/>
      <c r="N2330" s="38"/>
      <c r="O2330" s="38"/>
      <c r="P2330" s="38"/>
      <c r="Q2330" s="38"/>
      <c r="R2330" s="38"/>
      <c r="S2330" s="38"/>
      <c r="T2330" s="38"/>
      <c r="U2330" s="38"/>
      <c r="V2330" s="38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</row>
    <row r="2331" spans="1:40" ht="12.75">
      <c r="A2331" s="13"/>
      <c r="B2331" s="13"/>
      <c r="C2331" s="13"/>
      <c r="D2331" s="46"/>
      <c r="E2331" s="38"/>
      <c r="F2331" s="38"/>
      <c r="G2331" s="38"/>
      <c r="H2331" s="38"/>
      <c r="I2331" s="38"/>
      <c r="J2331" s="38"/>
      <c r="K2331" s="38"/>
      <c r="L2331" s="38"/>
      <c r="M2331" s="39"/>
      <c r="N2331" s="38"/>
      <c r="O2331" s="38"/>
      <c r="P2331" s="38"/>
      <c r="Q2331" s="38"/>
      <c r="R2331" s="38"/>
      <c r="S2331" s="38"/>
      <c r="T2331" s="38"/>
      <c r="U2331" s="38"/>
      <c r="V2331" s="38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</row>
    <row r="2332" spans="1:40" ht="12.75">
      <c r="A2332" s="13"/>
      <c r="B2332" s="13"/>
      <c r="C2332" s="13"/>
      <c r="D2332" s="46"/>
      <c r="E2332" s="38"/>
      <c r="F2332" s="38"/>
      <c r="G2332" s="38"/>
      <c r="H2332" s="38"/>
      <c r="I2332" s="38"/>
      <c r="J2332" s="38"/>
      <c r="K2332" s="38"/>
      <c r="L2332" s="38"/>
      <c r="M2332" s="39"/>
      <c r="N2332" s="38"/>
      <c r="O2332" s="38"/>
      <c r="P2332" s="38"/>
      <c r="Q2332" s="38"/>
      <c r="R2332" s="38"/>
      <c r="S2332" s="38"/>
      <c r="T2332" s="38"/>
      <c r="U2332" s="38"/>
      <c r="V2332" s="38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</row>
    <row r="2333" spans="1:40" ht="12.75">
      <c r="A2333" s="13"/>
      <c r="B2333" s="13"/>
      <c r="C2333" s="13"/>
      <c r="D2333" s="46"/>
      <c r="E2333" s="38"/>
      <c r="F2333" s="38"/>
      <c r="G2333" s="38"/>
      <c r="H2333" s="38"/>
      <c r="I2333" s="38"/>
      <c r="J2333" s="38"/>
      <c r="K2333" s="38"/>
      <c r="L2333" s="38"/>
      <c r="M2333" s="39"/>
      <c r="N2333" s="38"/>
      <c r="O2333" s="38"/>
      <c r="P2333" s="38"/>
      <c r="Q2333" s="38"/>
      <c r="R2333" s="38"/>
      <c r="S2333" s="38"/>
      <c r="T2333" s="38"/>
      <c r="U2333" s="38"/>
      <c r="V2333" s="38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</row>
    <row r="2334" spans="1:40" ht="12.75">
      <c r="A2334" s="13"/>
      <c r="B2334" s="13"/>
      <c r="C2334" s="13"/>
      <c r="D2334" s="46"/>
      <c r="E2334" s="38"/>
      <c r="F2334" s="38"/>
      <c r="G2334" s="38"/>
      <c r="H2334" s="38"/>
      <c r="I2334" s="38"/>
      <c r="J2334" s="38"/>
      <c r="K2334" s="38"/>
      <c r="L2334" s="38"/>
      <c r="M2334" s="39"/>
      <c r="N2334" s="38"/>
      <c r="O2334" s="38"/>
      <c r="P2334" s="38"/>
      <c r="Q2334" s="38"/>
      <c r="R2334" s="38"/>
      <c r="S2334" s="38"/>
      <c r="T2334" s="38"/>
      <c r="U2334" s="38"/>
      <c r="V2334" s="38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</row>
    <row r="2335" spans="1:40" ht="12.75">
      <c r="A2335" s="13"/>
      <c r="B2335" s="13"/>
      <c r="C2335" s="13"/>
      <c r="D2335" s="46"/>
      <c r="E2335" s="38"/>
      <c r="F2335" s="38"/>
      <c r="G2335" s="38"/>
      <c r="H2335" s="38"/>
      <c r="I2335" s="38"/>
      <c r="J2335" s="38"/>
      <c r="K2335" s="38"/>
      <c r="L2335" s="38"/>
      <c r="M2335" s="39"/>
      <c r="N2335" s="38"/>
      <c r="O2335" s="38"/>
      <c r="P2335" s="38"/>
      <c r="Q2335" s="38"/>
      <c r="R2335" s="38"/>
      <c r="S2335" s="38"/>
      <c r="T2335" s="38"/>
      <c r="U2335" s="38"/>
      <c r="V2335" s="38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</row>
    <row r="2336" spans="1:40" ht="12.75">
      <c r="A2336" s="13"/>
      <c r="B2336" s="13"/>
      <c r="C2336" s="13"/>
      <c r="D2336" s="46"/>
      <c r="E2336" s="38"/>
      <c r="F2336" s="38"/>
      <c r="G2336" s="38"/>
      <c r="H2336" s="38"/>
      <c r="I2336" s="38"/>
      <c r="J2336" s="38"/>
      <c r="K2336" s="38"/>
      <c r="L2336" s="38"/>
      <c r="M2336" s="39"/>
      <c r="N2336" s="38"/>
      <c r="O2336" s="38"/>
      <c r="P2336" s="38"/>
      <c r="Q2336" s="38"/>
      <c r="R2336" s="38"/>
      <c r="S2336" s="38"/>
      <c r="T2336" s="38"/>
      <c r="U2336" s="38"/>
      <c r="V2336" s="38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</row>
    <row r="2337" spans="1:40" ht="12.75">
      <c r="A2337" s="13"/>
      <c r="B2337" s="13"/>
      <c r="C2337" s="13"/>
      <c r="D2337" s="46"/>
      <c r="E2337" s="38"/>
      <c r="F2337" s="38"/>
      <c r="G2337" s="38"/>
      <c r="H2337" s="38"/>
      <c r="I2337" s="38"/>
      <c r="J2337" s="38"/>
      <c r="K2337" s="38"/>
      <c r="L2337" s="38"/>
      <c r="M2337" s="39"/>
      <c r="N2337" s="38"/>
      <c r="O2337" s="38"/>
      <c r="P2337" s="38"/>
      <c r="Q2337" s="38"/>
      <c r="R2337" s="38"/>
      <c r="S2337" s="38"/>
      <c r="T2337" s="38"/>
      <c r="U2337" s="38"/>
      <c r="V2337" s="38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</row>
    <row r="2338" spans="1:40" ht="12.75">
      <c r="A2338" s="13"/>
      <c r="B2338" s="13"/>
      <c r="C2338" s="13"/>
      <c r="D2338" s="46"/>
      <c r="E2338" s="38"/>
      <c r="F2338" s="38"/>
      <c r="G2338" s="38"/>
      <c r="H2338" s="38"/>
      <c r="I2338" s="38"/>
      <c r="J2338" s="38"/>
      <c r="K2338" s="38"/>
      <c r="L2338" s="38"/>
      <c r="M2338" s="39"/>
      <c r="N2338" s="38"/>
      <c r="O2338" s="38"/>
      <c r="P2338" s="38"/>
      <c r="Q2338" s="38"/>
      <c r="R2338" s="38"/>
      <c r="S2338" s="38"/>
      <c r="T2338" s="38"/>
      <c r="U2338" s="38"/>
      <c r="V2338" s="38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</row>
    <row r="2339" spans="1:40" ht="12.75">
      <c r="A2339" s="13"/>
      <c r="B2339" s="13"/>
      <c r="C2339" s="13"/>
      <c r="D2339" s="46"/>
      <c r="E2339" s="38"/>
      <c r="F2339" s="38"/>
      <c r="G2339" s="38"/>
      <c r="H2339" s="38"/>
      <c r="I2339" s="38"/>
      <c r="J2339" s="38"/>
      <c r="K2339" s="38"/>
      <c r="L2339" s="38"/>
      <c r="M2339" s="39"/>
      <c r="N2339" s="38"/>
      <c r="O2339" s="38"/>
      <c r="P2339" s="38"/>
      <c r="Q2339" s="38"/>
      <c r="R2339" s="38"/>
      <c r="S2339" s="38"/>
      <c r="T2339" s="38"/>
      <c r="U2339" s="38"/>
      <c r="V2339" s="38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</row>
    <row r="2340" spans="1:40" ht="12.75">
      <c r="A2340" s="13"/>
      <c r="B2340" s="13"/>
      <c r="C2340" s="13"/>
      <c r="D2340" s="46"/>
      <c r="E2340" s="38"/>
      <c r="F2340" s="38"/>
      <c r="G2340" s="38"/>
      <c r="H2340" s="38"/>
      <c r="I2340" s="38"/>
      <c r="J2340" s="38"/>
      <c r="K2340" s="38"/>
      <c r="L2340" s="38"/>
      <c r="M2340" s="39"/>
      <c r="N2340" s="38"/>
      <c r="O2340" s="38"/>
      <c r="P2340" s="38"/>
      <c r="Q2340" s="38"/>
      <c r="R2340" s="38"/>
      <c r="S2340" s="38"/>
      <c r="T2340" s="38"/>
      <c r="U2340" s="38"/>
      <c r="V2340" s="38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</row>
    <row r="2341" spans="1:40" ht="12.75">
      <c r="A2341" s="13"/>
      <c r="B2341" s="13"/>
      <c r="C2341" s="13"/>
      <c r="D2341" s="46"/>
      <c r="E2341" s="38"/>
      <c r="F2341" s="38"/>
      <c r="G2341" s="38"/>
      <c r="H2341" s="38"/>
      <c r="I2341" s="38"/>
      <c r="J2341" s="38"/>
      <c r="K2341" s="38"/>
      <c r="L2341" s="38"/>
      <c r="M2341" s="39"/>
      <c r="N2341" s="38"/>
      <c r="O2341" s="38"/>
      <c r="P2341" s="38"/>
      <c r="Q2341" s="38"/>
      <c r="R2341" s="38"/>
      <c r="S2341" s="38"/>
      <c r="T2341" s="38"/>
      <c r="U2341" s="38"/>
      <c r="V2341" s="38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</row>
    <row r="2342" spans="1:40" ht="12.75">
      <c r="A2342" s="13"/>
      <c r="B2342" s="13"/>
      <c r="C2342" s="13"/>
      <c r="D2342" s="46"/>
      <c r="E2342" s="38"/>
      <c r="F2342" s="38"/>
      <c r="G2342" s="38"/>
      <c r="H2342" s="38"/>
      <c r="I2342" s="38"/>
      <c r="J2342" s="38"/>
      <c r="K2342" s="38"/>
      <c r="L2342" s="38"/>
      <c r="M2342" s="39"/>
      <c r="N2342" s="38"/>
      <c r="O2342" s="38"/>
      <c r="P2342" s="38"/>
      <c r="Q2342" s="38"/>
      <c r="R2342" s="38"/>
      <c r="S2342" s="38"/>
      <c r="T2342" s="38"/>
      <c r="U2342" s="38"/>
      <c r="V2342" s="38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</row>
    <row r="2343" spans="1:40" ht="12.75">
      <c r="A2343" s="13"/>
      <c r="B2343" s="13"/>
      <c r="C2343" s="13"/>
      <c r="D2343" s="46"/>
      <c r="E2343" s="38"/>
      <c r="F2343" s="38"/>
      <c r="G2343" s="38"/>
      <c r="H2343" s="38"/>
      <c r="I2343" s="38"/>
      <c r="J2343" s="38"/>
      <c r="K2343" s="38"/>
      <c r="L2343" s="38"/>
      <c r="M2343" s="39"/>
      <c r="N2343" s="38"/>
      <c r="O2343" s="38"/>
      <c r="P2343" s="38"/>
      <c r="Q2343" s="38"/>
      <c r="R2343" s="38"/>
      <c r="S2343" s="38"/>
      <c r="T2343" s="38"/>
      <c r="U2343" s="38"/>
      <c r="V2343" s="38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</row>
    <row r="2344" spans="1:40" ht="12.75">
      <c r="A2344" s="13"/>
      <c r="B2344" s="13"/>
      <c r="C2344" s="13"/>
      <c r="D2344" s="46"/>
      <c r="E2344" s="38"/>
      <c r="F2344" s="38"/>
      <c r="G2344" s="38"/>
      <c r="H2344" s="38"/>
      <c r="I2344" s="38"/>
      <c r="J2344" s="38"/>
      <c r="K2344" s="38"/>
      <c r="L2344" s="38"/>
      <c r="M2344" s="39"/>
      <c r="N2344" s="38"/>
      <c r="O2344" s="38"/>
      <c r="P2344" s="38"/>
      <c r="Q2344" s="38"/>
      <c r="R2344" s="38"/>
      <c r="S2344" s="38"/>
      <c r="T2344" s="38"/>
      <c r="U2344" s="38"/>
      <c r="V2344" s="38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</row>
    <row r="2345" spans="1:40" ht="12.75">
      <c r="A2345" s="13"/>
      <c r="B2345" s="13"/>
      <c r="C2345" s="13"/>
      <c r="D2345" s="46"/>
      <c r="E2345" s="38"/>
      <c r="F2345" s="38"/>
      <c r="G2345" s="38"/>
      <c r="H2345" s="38"/>
      <c r="I2345" s="38"/>
      <c r="J2345" s="38"/>
      <c r="K2345" s="38"/>
      <c r="L2345" s="38"/>
      <c r="M2345" s="39"/>
      <c r="N2345" s="38"/>
      <c r="O2345" s="38"/>
      <c r="P2345" s="38"/>
      <c r="Q2345" s="38"/>
      <c r="R2345" s="38"/>
      <c r="S2345" s="38"/>
      <c r="T2345" s="38"/>
      <c r="U2345" s="38"/>
      <c r="V2345" s="38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</row>
    <row r="2346" spans="1:40" ht="12.75">
      <c r="A2346" s="19"/>
      <c r="B2346" s="13"/>
      <c r="C2346" s="1"/>
      <c r="D2346" s="37"/>
      <c r="E2346" s="39"/>
      <c r="F2346" s="39"/>
      <c r="G2346" s="39"/>
      <c r="H2346" s="39"/>
      <c r="I2346" s="39"/>
      <c r="J2346" s="39"/>
      <c r="K2346" s="39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</row>
    <row r="2347" spans="1:40" ht="12.75">
      <c r="A2347" s="19"/>
      <c r="B2347" s="13"/>
      <c r="C2347" s="1"/>
      <c r="D2347" s="37"/>
      <c r="E2347" s="39"/>
      <c r="F2347" s="39"/>
      <c r="G2347" s="39"/>
      <c r="H2347" s="39"/>
      <c r="I2347" s="39"/>
      <c r="J2347" s="39"/>
      <c r="K2347" s="39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</row>
    <row r="2348" spans="1:40" ht="12.75">
      <c r="A2348" s="19"/>
      <c r="B2348" s="13"/>
      <c r="C2348" s="1"/>
      <c r="D2348" s="37"/>
      <c r="E2348" s="39"/>
      <c r="F2348" s="39"/>
      <c r="G2348" s="39"/>
      <c r="H2348" s="39"/>
      <c r="I2348" s="39"/>
      <c r="J2348" s="39"/>
      <c r="K2348" s="39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</row>
    <row r="2349" spans="1:40" ht="12.75">
      <c r="A2349" s="19"/>
      <c r="B2349" s="13"/>
      <c r="C2349" s="1"/>
      <c r="D2349" s="37"/>
      <c r="E2349" s="39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</row>
    <row r="2350" spans="1:40" ht="12.75">
      <c r="A2350" s="19"/>
      <c r="B2350" s="13"/>
      <c r="C2350" s="1"/>
      <c r="D2350" s="37"/>
      <c r="E2350" s="39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</row>
    <row r="2351" spans="1:40" ht="12.75">
      <c r="A2351" s="19"/>
      <c r="B2351" s="13"/>
      <c r="C2351" s="1"/>
      <c r="D2351" s="37"/>
      <c r="E2351" s="39"/>
      <c r="F2351" s="39"/>
      <c r="G2351" s="39"/>
      <c r="H2351" s="39"/>
      <c r="I2351" s="39"/>
      <c r="J2351" s="39"/>
      <c r="K2351" s="39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</row>
    <row r="2352" spans="1:40" ht="12.75">
      <c r="A2352" s="19"/>
      <c r="B2352" s="13"/>
      <c r="C2352" s="1"/>
      <c r="D2352" s="37"/>
      <c r="E2352" s="39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</row>
    <row r="2353" spans="1:40" ht="12.75">
      <c r="A2353" s="19"/>
      <c r="B2353" s="13"/>
      <c r="C2353" s="1"/>
      <c r="D2353" s="37"/>
      <c r="E2353" s="39"/>
      <c r="F2353" s="39"/>
      <c r="G2353" s="39"/>
      <c r="H2353" s="39"/>
      <c r="I2353" s="39"/>
      <c r="J2353" s="39"/>
      <c r="K2353" s="39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</row>
    <row r="2354" spans="1:40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</row>
    <row r="2355" spans="1:40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</row>
    <row r="2356" spans="1:40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</row>
    <row r="2357" spans="1:40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</row>
    <row r="2358" spans="1:40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</row>
    <row r="2359" spans="1:40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</row>
    <row r="2360" spans="1:40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</row>
    <row r="2361" spans="1:40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</row>
    <row r="2362" spans="1:40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</row>
    <row r="2363" spans="1:40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</row>
    <row r="2364" spans="1:40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</row>
    <row r="2365" spans="1:40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</row>
    <row r="2366" spans="1:40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</row>
    <row r="2367" spans="1:40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</row>
    <row r="2368" spans="1:40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</row>
    <row r="2369" spans="1:40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</row>
    <row r="2370" spans="1:40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</row>
    <row r="2371" spans="1:40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</row>
    <row r="2372" spans="1:40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</row>
    <row r="2373" spans="1:40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</row>
    <row r="2374" spans="1:40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</row>
    <row r="2375" spans="1:40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</row>
    <row r="2376" spans="1:40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</row>
    <row r="2377" spans="1:40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</row>
    <row r="2378" spans="1:40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</row>
    <row r="2379" spans="1:40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</row>
    <row r="2380" spans="1:40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</row>
    <row r="2381" spans="1:40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</row>
    <row r="2382" spans="1:40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</row>
    <row r="2383" spans="1:40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</row>
    <row r="2384" spans="1:40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</row>
    <row r="2385" spans="1:40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</row>
    <row r="2386" spans="1:40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</row>
    <row r="2387" spans="1:40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</row>
    <row r="2388" spans="1:40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</row>
    <row r="2389" spans="1:40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</row>
    <row r="2390" spans="1:40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</row>
    <row r="2391" spans="1:40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</row>
    <row r="2392" spans="1:40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</row>
    <row r="2393" spans="1:40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</row>
    <row r="2394" spans="1:40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</row>
    <row r="2395" spans="1:40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</row>
    <row r="2396" spans="1:40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</row>
    <row r="2397" spans="1:40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</row>
    <row r="2398" spans="1:40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</row>
    <row r="2399" spans="1:40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</row>
    <row r="2400" spans="1:40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</row>
    <row r="2401" spans="1:40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</row>
    <row r="2402" spans="1:40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</row>
    <row r="2403" spans="1:40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</row>
    <row r="2404" spans="1:40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</row>
    <row r="2405" spans="1:40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</row>
    <row r="2406" spans="1:40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</row>
    <row r="2407" spans="1:40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</row>
    <row r="2408" spans="1:40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</row>
    <row r="2409" spans="1:40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</row>
    <row r="2410" spans="1:40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</row>
    <row r="2411" spans="1:40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</row>
    <row r="2412" spans="1:40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</row>
    <row r="2413" spans="1:40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</row>
    <row r="2414" spans="1:40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</row>
    <row r="2415" spans="1:40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</row>
    <row r="2416" spans="1:40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</row>
    <row r="2417" spans="1:40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</row>
    <row r="2418" spans="1:40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</row>
    <row r="2419" spans="1:40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</row>
    <row r="2420" spans="1:40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</row>
    <row r="2421" spans="1:40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</row>
    <row r="2422" spans="1:40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</row>
    <row r="2423" spans="1:40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</row>
    <row r="2424" spans="1:40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</row>
    <row r="2425" spans="1:40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</row>
    <row r="2426" spans="1:40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</row>
    <row r="2427" spans="1:40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</row>
    <row r="2428" spans="1:40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</row>
    <row r="2429" spans="1:40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</row>
    <row r="2430" spans="1:40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</row>
    <row r="2431" spans="1:40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</row>
    <row r="2432" spans="1:40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</row>
    <row r="2433" spans="1:40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</row>
    <row r="2434" spans="1:40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</row>
    <row r="2435" spans="1:40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</row>
    <row r="2436" spans="1:40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</row>
    <row r="2437" spans="1:40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</row>
    <row r="2438" spans="1:40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</row>
    <row r="2439" spans="1:40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</row>
    <row r="2440" spans="1:40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</row>
    <row r="2441" spans="1:40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</row>
    <row r="2442" spans="1:40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</row>
    <row r="2443" spans="1:40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</row>
    <row r="2444" spans="1:40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</row>
    <row r="2445" spans="1:40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</row>
    <row r="2446" spans="1:40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</row>
    <row r="2447" spans="1:40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</row>
    <row r="2448" spans="1:40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</row>
    <row r="2449" spans="1:40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</row>
    <row r="2450" spans="1:40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</row>
    <row r="2451" spans="1:40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</row>
    <row r="2452" spans="1:40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</row>
    <row r="2453" spans="1:40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</row>
    <row r="2454" spans="1:40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</row>
    <row r="2455" spans="1:40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</row>
    <row r="2456" spans="1:40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</row>
    <row r="2457" spans="1:40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</row>
    <row r="2458" spans="1:40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</row>
    <row r="2459" spans="1:40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</row>
    <row r="2460" spans="1:40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</row>
    <row r="2461" spans="1:40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</row>
    <row r="2462" spans="1:40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</row>
    <row r="2463" spans="1:40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</row>
    <row r="2464" spans="1:40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</row>
    <row r="2465" spans="1:40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</row>
    <row r="2466" spans="1:40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</row>
    <row r="2467" spans="1:40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</row>
    <row r="2468" spans="1:40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</row>
    <row r="2469" spans="1:40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</row>
    <row r="2470" spans="1:40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</row>
    <row r="2471" spans="1:40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</row>
    <row r="2472" spans="1:40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</row>
    <row r="2473" spans="1:40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</row>
    <row r="2474" spans="1:40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</row>
    <row r="2475" spans="1:40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</row>
    <row r="2476" spans="1:40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</row>
    <row r="2477" spans="1:40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</row>
    <row r="2478" spans="1:40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</row>
    <row r="2479" spans="1:40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</row>
    <row r="2480" spans="1:40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</row>
    <row r="2481" spans="1:40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</row>
    <row r="2482" spans="1:40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</row>
    <row r="2483" spans="1:40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</row>
    <row r="2484" spans="1:40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</row>
    <row r="2485" spans="1:40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</row>
    <row r="2486" spans="1:40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</row>
    <row r="2487" spans="1:40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</row>
    <row r="2488" spans="1:40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</row>
    <row r="2489" spans="1:40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</row>
    <row r="2490" spans="1:40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</row>
    <row r="2491" spans="1:40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</row>
    <row r="2492" spans="1:40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</row>
    <row r="2493" spans="1:40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</row>
    <row r="2494" spans="1:40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</row>
    <row r="2495" spans="1:40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</row>
    <row r="2496" spans="1:40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</row>
    <row r="2497" spans="1:40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</row>
    <row r="2498" spans="1:40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</row>
    <row r="2499" spans="1:40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</row>
    <row r="2500" spans="1:40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</row>
    <row r="2501" spans="1:40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</row>
    <row r="2502" spans="1:40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</row>
    <row r="2503" spans="1:40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</row>
    <row r="2504" spans="1:40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</row>
    <row r="2505" spans="1:40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</row>
    <row r="2506" spans="1:40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</row>
    <row r="2507" spans="1:40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</row>
    <row r="2508" spans="1:40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</row>
    <row r="2509" spans="1:40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</row>
    <row r="2510" spans="1:40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</row>
    <row r="2511" spans="1:40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</row>
    <row r="2512" spans="1:40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</row>
    <row r="2513" spans="1:40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</row>
    <row r="2514" spans="1:40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</row>
    <row r="2515" spans="1:40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</row>
    <row r="2516" spans="1:40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</row>
    <row r="2517" spans="1:40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</row>
    <row r="2518" spans="1:40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</row>
    <row r="2519" spans="1:40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</row>
    <row r="2520" spans="1:40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</row>
    <row r="2521" spans="1:40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</row>
    <row r="2522" spans="1:40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</row>
    <row r="2523" spans="1:40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</row>
    <row r="2524" spans="1:40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</row>
    <row r="2525" spans="1:40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</row>
    <row r="2526" spans="1:40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</row>
    <row r="2527" spans="1:40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</row>
    <row r="2528" spans="1:40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</row>
    <row r="2529" spans="1:40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</row>
    <row r="2530" spans="1:40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</row>
    <row r="2531" spans="1:40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</row>
    <row r="2532" spans="1:40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</row>
    <row r="2533" spans="1:40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</row>
    <row r="2534" spans="1:40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</row>
    <row r="2535" spans="1:40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</row>
    <row r="2536" spans="1:40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</row>
    <row r="2537" spans="1:40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</row>
    <row r="2538" spans="1:40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</row>
    <row r="2539" spans="1:40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</row>
    <row r="2540" spans="1:40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</row>
    <row r="2541" spans="1:40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</row>
    <row r="2542" spans="1:40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</row>
    <row r="2543" spans="1:40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</row>
    <row r="2544" spans="1:40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</row>
    <row r="2545" spans="1:40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</row>
    <row r="2546" spans="1:40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</row>
    <row r="2547" spans="1:40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</row>
    <row r="2548" spans="1:40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</row>
    <row r="2549" spans="1:40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</row>
    <row r="2550" spans="1:40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</row>
    <row r="2551" spans="1:40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</row>
    <row r="2552" spans="1:40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</row>
    <row r="2553" spans="1:40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</row>
    <row r="2554" spans="1:40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</row>
    <row r="2555" spans="1:40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</row>
    <row r="2556" spans="1:40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</row>
    <row r="2557" spans="1:40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</row>
    <row r="2558" spans="1:40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</row>
    <row r="2559" spans="1:40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</row>
    <row r="2560" spans="1:40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</row>
    <row r="2561" spans="1:40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</row>
    <row r="2562" spans="1:40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</row>
    <row r="2563" spans="1:40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</row>
    <row r="2564" spans="1:40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</row>
    <row r="2565" spans="1:40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</row>
    <row r="2566" spans="1:40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</row>
    <row r="2567" spans="1:40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</row>
    <row r="2568" spans="1:40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</row>
    <row r="2569" spans="1:40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</row>
    <row r="2570" spans="1:40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</row>
    <row r="2571" spans="1:40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</row>
    <row r="2572" spans="1:40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</row>
    <row r="2573" spans="1:40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</row>
    <row r="2574" spans="1:40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</row>
    <row r="2575" spans="1:40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</row>
    <row r="2576" spans="1:40" ht="12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  <c r="AJ2576" s="1"/>
      <c r="AK2576" s="1"/>
      <c r="AL2576" s="1"/>
      <c r="AM2576" s="1"/>
      <c r="AN2576" s="1"/>
    </row>
    <row r="2577" spans="1:40" ht="12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  <c r="AJ2577" s="1"/>
      <c r="AK2577" s="1"/>
      <c r="AL2577" s="1"/>
      <c r="AM2577" s="1"/>
      <c r="AN2577" s="1"/>
    </row>
    <row r="2578" spans="1:40" ht="12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  <c r="AK2578" s="1"/>
      <c r="AL2578" s="1"/>
      <c r="AM2578" s="1"/>
      <c r="AN2578" s="1"/>
    </row>
    <row r="2579" spans="1:40" ht="12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  <c r="AJ2579" s="1"/>
      <c r="AK2579" s="1"/>
      <c r="AL2579" s="1"/>
      <c r="AM2579" s="1"/>
      <c r="AN2579" s="1"/>
    </row>
    <row r="2580" spans="1:40" ht="12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  <c r="AJ2580" s="1"/>
      <c r="AK2580" s="1"/>
      <c r="AL2580" s="1"/>
      <c r="AM2580" s="1"/>
      <c r="AN2580" s="1"/>
    </row>
    <row r="2581" spans="1:40" ht="12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  <c r="AM2581" s="1"/>
      <c r="AN2581" s="1"/>
    </row>
    <row r="2582" spans="1:40" ht="12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  <c r="AJ2582" s="1"/>
      <c r="AK2582" s="1"/>
      <c r="AL2582" s="1"/>
      <c r="AM2582" s="1"/>
      <c r="AN2582" s="1"/>
    </row>
    <row r="2583" spans="1:40" ht="12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  <c r="AJ2583" s="1"/>
      <c r="AK2583" s="1"/>
      <c r="AL2583" s="1"/>
      <c r="AM2583" s="1"/>
      <c r="AN2583" s="1"/>
    </row>
    <row r="2584" spans="1:40" ht="12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</row>
    <row r="2585" spans="1:40" ht="12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  <c r="AJ2585" s="1"/>
      <c r="AK2585" s="1"/>
      <c r="AL2585" s="1"/>
      <c r="AM2585" s="1"/>
      <c r="AN2585" s="1"/>
    </row>
    <row r="2586" spans="1:40" ht="12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  <c r="AJ2586" s="1"/>
      <c r="AK2586" s="1"/>
      <c r="AL2586" s="1"/>
      <c r="AM2586" s="1"/>
      <c r="AN2586" s="1"/>
    </row>
    <row r="2587" spans="1:40" ht="12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  <c r="AJ2587" s="1"/>
      <c r="AK2587" s="1"/>
      <c r="AL2587" s="1"/>
      <c r="AM2587" s="1"/>
      <c r="AN2587" s="1"/>
    </row>
    <row r="2588" spans="1:40" ht="12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  <c r="AJ2588" s="1"/>
      <c r="AK2588" s="1"/>
      <c r="AL2588" s="1"/>
      <c r="AM2588" s="1"/>
      <c r="AN2588" s="1"/>
    </row>
    <row r="2589" spans="1:40" ht="12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</row>
    <row r="2590" spans="1:40" ht="12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  <c r="AJ2590" s="1"/>
      <c r="AK2590" s="1"/>
      <c r="AL2590" s="1"/>
      <c r="AM2590" s="1"/>
      <c r="AN2590" s="1"/>
    </row>
    <row r="2591" spans="1:40" ht="12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  <c r="AM2591" s="1"/>
      <c r="AN2591" s="1"/>
    </row>
    <row r="2592" spans="1:40" ht="12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  <c r="AJ2592" s="1"/>
      <c r="AK2592" s="1"/>
      <c r="AL2592" s="1"/>
      <c r="AM2592" s="1"/>
      <c r="AN2592" s="1"/>
    </row>
    <row r="2593" spans="1:40" ht="12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  <c r="AJ2593" s="1"/>
      <c r="AK2593" s="1"/>
      <c r="AL2593" s="1"/>
      <c r="AM2593" s="1"/>
      <c r="AN2593" s="1"/>
    </row>
    <row r="2594" spans="1:40" ht="12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</row>
    <row r="2595" spans="1:40" ht="12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</row>
    <row r="2596" spans="1:40" ht="12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  <c r="AJ2596" s="1"/>
      <c r="AK2596" s="1"/>
      <c r="AL2596" s="1"/>
      <c r="AM2596" s="1"/>
      <c r="AN2596" s="1"/>
    </row>
    <row r="2597" spans="1:40" ht="12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  <c r="AJ2597" s="1"/>
      <c r="AK2597" s="1"/>
      <c r="AL2597" s="1"/>
      <c r="AM2597" s="1"/>
      <c r="AN2597" s="1"/>
    </row>
    <row r="2598" spans="1:40" ht="12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  <c r="AJ2598" s="1"/>
      <c r="AK2598" s="1"/>
      <c r="AL2598" s="1"/>
      <c r="AM2598" s="1"/>
      <c r="AN2598" s="1"/>
    </row>
    <row r="2599" spans="1:40" ht="12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  <c r="AJ2599" s="1"/>
      <c r="AK2599" s="1"/>
      <c r="AL2599" s="1"/>
      <c r="AM2599" s="1"/>
      <c r="AN2599" s="1"/>
    </row>
    <row r="2600" spans="1:40" ht="12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  <c r="AI2600" s="1"/>
      <c r="AJ2600" s="1"/>
      <c r="AK2600" s="1"/>
      <c r="AL2600" s="1"/>
      <c r="AM2600" s="1"/>
      <c r="AN2600" s="1"/>
    </row>
    <row r="2601" spans="1:40" ht="12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  <c r="AI2601" s="1"/>
      <c r="AJ2601" s="1"/>
      <c r="AK2601" s="1"/>
      <c r="AL2601" s="1"/>
      <c r="AM2601" s="1"/>
      <c r="AN2601" s="1"/>
    </row>
    <row r="2602" spans="1:40" ht="12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  <c r="AG2602" s="1"/>
      <c r="AH2602" s="1"/>
      <c r="AI2602" s="1"/>
      <c r="AJ2602" s="1"/>
      <c r="AK2602" s="1"/>
      <c r="AL2602" s="1"/>
      <c r="AM2602" s="1"/>
      <c r="AN2602" s="1"/>
    </row>
    <row r="2603" spans="1:40" ht="12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  <c r="AI2603" s="1"/>
      <c r="AJ2603" s="1"/>
      <c r="AK2603" s="1"/>
      <c r="AL2603" s="1"/>
      <c r="AM2603" s="1"/>
      <c r="AN2603" s="1"/>
    </row>
    <row r="2604" spans="1:40" ht="12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  <c r="AH2604" s="1"/>
      <c r="AI2604" s="1"/>
      <c r="AJ2604" s="1"/>
      <c r="AK2604" s="1"/>
      <c r="AL2604" s="1"/>
      <c r="AM2604" s="1"/>
      <c r="AN2604" s="1"/>
    </row>
    <row r="2605" spans="1:40" ht="12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  <c r="AG2605" s="1"/>
      <c r="AH2605" s="1"/>
      <c r="AI2605" s="1"/>
      <c r="AJ2605" s="1"/>
      <c r="AK2605" s="1"/>
      <c r="AL2605" s="1"/>
      <c r="AM2605" s="1"/>
      <c r="AN2605" s="1"/>
    </row>
    <row r="2606" spans="1:40" ht="12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  <c r="AG2606" s="1"/>
      <c r="AH2606" s="1"/>
      <c r="AI2606" s="1"/>
      <c r="AJ2606" s="1"/>
      <c r="AK2606" s="1"/>
      <c r="AL2606" s="1"/>
      <c r="AM2606" s="1"/>
      <c r="AN2606" s="1"/>
    </row>
    <row r="2607" spans="1:40" ht="12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  <c r="AH2607" s="1"/>
      <c r="AI2607" s="1"/>
      <c r="AJ2607" s="1"/>
      <c r="AK2607" s="1"/>
      <c r="AL2607" s="1"/>
      <c r="AM2607" s="1"/>
      <c r="AN2607" s="1"/>
    </row>
    <row r="2608" spans="1:40" ht="12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  <c r="AG2608" s="1"/>
      <c r="AH2608" s="1"/>
      <c r="AI2608" s="1"/>
      <c r="AJ2608" s="1"/>
      <c r="AK2608" s="1"/>
      <c r="AL2608" s="1"/>
      <c r="AM2608" s="1"/>
      <c r="AN2608" s="1"/>
    </row>
    <row r="2609" spans="1:40" ht="12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  <c r="AG2609" s="1"/>
      <c r="AH2609" s="1"/>
      <c r="AI2609" s="1"/>
      <c r="AJ2609" s="1"/>
      <c r="AK2609" s="1"/>
      <c r="AL2609" s="1"/>
      <c r="AM2609" s="1"/>
      <c r="AN2609" s="1"/>
    </row>
    <row r="2610" spans="1:40" ht="12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  <c r="AH2610" s="1"/>
      <c r="AI2610" s="1"/>
      <c r="AJ2610" s="1"/>
      <c r="AK2610" s="1"/>
      <c r="AL2610" s="1"/>
      <c r="AM2610" s="1"/>
      <c r="AN2610" s="1"/>
    </row>
    <row r="2611" spans="1:40" ht="12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  <c r="AG2611" s="1"/>
      <c r="AH2611" s="1"/>
      <c r="AI2611" s="1"/>
      <c r="AJ2611" s="1"/>
      <c r="AK2611" s="1"/>
      <c r="AL2611" s="1"/>
      <c r="AM2611" s="1"/>
      <c r="AN2611" s="1"/>
    </row>
    <row r="2612" spans="1:40" ht="12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  <c r="AG2612" s="1"/>
      <c r="AH2612" s="1"/>
      <c r="AI2612" s="1"/>
      <c r="AJ2612" s="1"/>
      <c r="AK2612" s="1"/>
      <c r="AL2612" s="1"/>
      <c r="AM2612" s="1"/>
      <c r="AN2612" s="1"/>
    </row>
    <row r="2613" spans="1:40" ht="12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  <c r="AH2613" s="1"/>
      <c r="AI2613" s="1"/>
      <c r="AJ2613" s="1"/>
      <c r="AK2613" s="1"/>
      <c r="AL2613" s="1"/>
      <c r="AM2613" s="1"/>
      <c r="AN2613" s="1"/>
    </row>
    <row r="2614" spans="1:40" ht="12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  <c r="AG2614" s="1"/>
      <c r="AH2614" s="1"/>
      <c r="AI2614" s="1"/>
      <c r="AJ2614" s="1"/>
      <c r="AK2614" s="1"/>
      <c r="AL2614" s="1"/>
      <c r="AM2614" s="1"/>
      <c r="AN2614" s="1"/>
    </row>
    <row r="2615" spans="1:40" ht="12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  <c r="AG2615" s="1"/>
      <c r="AH2615" s="1"/>
      <c r="AI2615" s="1"/>
      <c r="AJ2615" s="1"/>
      <c r="AK2615" s="1"/>
      <c r="AL2615" s="1"/>
      <c r="AM2615" s="1"/>
      <c r="AN2615" s="1"/>
    </row>
    <row r="2616" spans="1:40" ht="12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  <c r="AJ2616" s="1"/>
      <c r="AK2616" s="1"/>
      <c r="AL2616" s="1"/>
      <c r="AM2616" s="1"/>
      <c r="AN2616" s="1"/>
    </row>
    <row r="2617" spans="1:40" ht="12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  <c r="AJ2617" s="1"/>
      <c r="AK2617" s="1"/>
      <c r="AL2617" s="1"/>
      <c r="AM2617" s="1"/>
      <c r="AN2617" s="1"/>
    </row>
    <row r="2618" spans="1:40" ht="12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  <c r="AJ2618" s="1"/>
      <c r="AK2618" s="1"/>
      <c r="AL2618" s="1"/>
      <c r="AM2618" s="1"/>
      <c r="AN2618" s="1"/>
    </row>
    <row r="2619" spans="1:40" ht="12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  <c r="AJ2619" s="1"/>
      <c r="AK2619" s="1"/>
      <c r="AL2619" s="1"/>
      <c r="AM2619" s="1"/>
      <c r="AN2619" s="1"/>
    </row>
    <row r="2620" spans="1:40" ht="12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  <c r="AJ2620" s="1"/>
      <c r="AK2620" s="1"/>
      <c r="AL2620" s="1"/>
      <c r="AM2620" s="1"/>
      <c r="AN2620" s="1"/>
    </row>
    <row r="2621" spans="1:40" ht="12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  <c r="AJ2621" s="1"/>
      <c r="AK2621" s="1"/>
      <c r="AL2621" s="1"/>
      <c r="AM2621" s="1"/>
      <c r="AN2621" s="1"/>
    </row>
    <row r="2622" spans="1:40" ht="12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  <c r="AJ2622" s="1"/>
      <c r="AK2622" s="1"/>
      <c r="AL2622" s="1"/>
      <c r="AM2622" s="1"/>
      <c r="AN2622" s="1"/>
    </row>
    <row r="2623" spans="1:40" ht="12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  <c r="AJ2623" s="1"/>
      <c r="AK2623" s="1"/>
      <c r="AL2623" s="1"/>
      <c r="AM2623" s="1"/>
      <c r="AN2623" s="1"/>
    </row>
    <row r="2624" spans="1:40" ht="12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  <c r="AM2624" s="1"/>
      <c r="AN2624" s="1"/>
    </row>
    <row r="2625" spans="1:40" ht="12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  <c r="AJ2625" s="1"/>
      <c r="AK2625" s="1"/>
      <c r="AL2625" s="1"/>
      <c r="AM2625" s="1"/>
      <c r="AN2625" s="1"/>
    </row>
    <row r="2626" spans="1:40" ht="12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  <c r="AJ2626" s="1"/>
      <c r="AK2626" s="1"/>
      <c r="AL2626" s="1"/>
      <c r="AM2626" s="1"/>
      <c r="AN2626" s="1"/>
    </row>
    <row r="2627" spans="1:40" ht="12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  <c r="AJ2627" s="1"/>
      <c r="AK2627" s="1"/>
      <c r="AL2627" s="1"/>
      <c r="AM2627" s="1"/>
      <c r="AN2627" s="1"/>
    </row>
    <row r="2628" spans="1:40" ht="12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  <c r="AJ2628" s="1"/>
      <c r="AK2628" s="1"/>
      <c r="AL2628" s="1"/>
      <c r="AM2628" s="1"/>
      <c r="AN2628" s="1"/>
    </row>
    <row r="2629" spans="1:40" ht="12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  <c r="AJ2629" s="1"/>
      <c r="AK2629" s="1"/>
      <c r="AL2629" s="1"/>
      <c r="AM2629" s="1"/>
      <c r="AN2629" s="1"/>
    </row>
    <row r="2630" spans="1:40" ht="12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  <c r="AJ2630" s="1"/>
      <c r="AK2630" s="1"/>
      <c r="AL2630" s="1"/>
      <c r="AM2630" s="1"/>
      <c r="AN2630" s="1"/>
    </row>
    <row r="2631" spans="1:40" ht="12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  <c r="AJ2631" s="1"/>
      <c r="AK2631" s="1"/>
      <c r="AL2631" s="1"/>
      <c r="AM2631" s="1"/>
      <c r="AN2631" s="1"/>
    </row>
    <row r="2632" spans="1:40" ht="12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  <c r="AG2632" s="1"/>
      <c r="AH2632" s="1"/>
      <c r="AI2632" s="1"/>
      <c r="AJ2632" s="1"/>
      <c r="AK2632" s="1"/>
      <c r="AL2632" s="1"/>
      <c r="AM2632" s="1"/>
      <c r="AN2632" s="1"/>
    </row>
    <row r="2633" spans="1:40" ht="12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  <c r="AI2633" s="1"/>
      <c r="AJ2633" s="1"/>
      <c r="AK2633" s="1"/>
      <c r="AL2633" s="1"/>
      <c r="AM2633" s="1"/>
      <c r="AN2633" s="1"/>
    </row>
    <row r="2634" spans="1:40" ht="12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  <c r="AG2634" s="1"/>
      <c r="AH2634" s="1"/>
      <c r="AI2634" s="1"/>
      <c r="AJ2634" s="1"/>
      <c r="AK2634" s="1"/>
      <c r="AL2634" s="1"/>
      <c r="AM2634" s="1"/>
      <c r="AN2634" s="1"/>
    </row>
    <row r="2635" spans="1:40" ht="12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  <c r="AG2635" s="1"/>
      <c r="AH2635" s="1"/>
      <c r="AI2635" s="1"/>
      <c r="AJ2635" s="1"/>
      <c r="AK2635" s="1"/>
      <c r="AL2635" s="1"/>
      <c r="AM2635" s="1"/>
      <c r="AN2635" s="1"/>
    </row>
    <row r="2636" spans="1:40" ht="12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  <c r="AI2636" s="1"/>
      <c r="AJ2636" s="1"/>
      <c r="AK2636" s="1"/>
      <c r="AL2636" s="1"/>
      <c r="AM2636" s="1"/>
      <c r="AN2636" s="1"/>
    </row>
    <row r="2637" spans="1:40" ht="12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  <c r="AI2637" s="1"/>
      <c r="AJ2637" s="1"/>
      <c r="AK2637" s="1"/>
      <c r="AL2637" s="1"/>
      <c r="AM2637" s="1"/>
      <c r="AN2637" s="1"/>
    </row>
    <row r="2638" spans="1:40" ht="12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  <c r="AI2638" s="1"/>
      <c r="AJ2638" s="1"/>
      <c r="AK2638" s="1"/>
      <c r="AL2638" s="1"/>
      <c r="AM2638" s="1"/>
      <c r="AN2638" s="1"/>
    </row>
    <row r="2639" spans="1:40" ht="12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  <c r="AI2639" s="1"/>
      <c r="AJ2639" s="1"/>
      <c r="AK2639" s="1"/>
      <c r="AL2639" s="1"/>
      <c r="AM2639" s="1"/>
      <c r="AN2639" s="1"/>
    </row>
    <row r="2640" spans="1:40" ht="12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  <c r="AI2640" s="1"/>
      <c r="AJ2640" s="1"/>
      <c r="AK2640" s="1"/>
      <c r="AL2640" s="1"/>
      <c r="AM2640" s="1"/>
      <c r="AN2640" s="1"/>
    </row>
    <row r="2641" spans="1:40" ht="12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  <c r="AG2641" s="1"/>
      <c r="AH2641" s="1"/>
      <c r="AI2641" s="1"/>
      <c r="AJ2641" s="1"/>
      <c r="AK2641" s="1"/>
      <c r="AL2641" s="1"/>
      <c r="AM2641" s="1"/>
      <c r="AN2641" s="1"/>
    </row>
    <row r="2642" spans="1:40" ht="12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  <c r="AH2642" s="1"/>
      <c r="AI2642" s="1"/>
      <c r="AJ2642" s="1"/>
      <c r="AK2642" s="1"/>
      <c r="AL2642" s="1"/>
      <c r="AM2642" s="1"/>
      <c r="AN2642" s="1"/>
    </row>
    <row r="2643" spans="1:40" ht="12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  <c r="AI2643" s="1"/>
      <c r="AJ2643" s="1"/>
      <c r="AK2643" s="1"/>
      <c r="AL2643" s="1"/>
      <c r="AM2643" s="1"/>
      <c r="AN2643" s="1"/>
    </row>
    <row r="2644" spans="1:40" ht="12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  <c r="AH2644" s="1"/>
      <c r="AI2644" s="1"/>
      <c r="AJ2644" s="1"/>
      <c r="AK2644" s="1"/>
      <c r="AL2644" s="1"/>
      <c r="AM2644" s="1"/>
      <c r="AN2644" s="1"/>
    </row>
    <row r="2645" spans="1:40" ht="12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  <c r="AH2645" s="1"/>
      <c r="AI2645" s="1"/>
      <c r="AJ2645" s="1"/>
      <c r="AK2645" s="1"/>
      <c r="AL2645" s="1"/>
      <c r="AM2645" s="1"/>
      <c r="AN2645" s="1"/>
    </row>
    <row r="2646" spans="1:40" ht="12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  <c r="AG2646" s="1"/>
      <c r="AH2646" s="1"/>
      <c r="AI2646" s="1"/>
      <c r="AJ2646" s="1"/>
      <c r="AK2646" s="1"/>
      <c r="AL2646" s="1"/>
      <c r="AM2646" s="1"/>
      <c r="AN2646" s="1"/>
    </row>
    <row r="2647" spans="1:40" ht="12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  <c r="AG2647" s="1"/>
      <c r="AH2647" s="1"/>
      <c r="AI2647" s="1"/>
      <c r="AJ2647" s="1"/>
      <c r="AK2647" s="1"/>
      <c r="AL2647" s="1"/>
      <c r="AM2647" s="1"/>
      <c r="AN2647" s="1"/>
    </row>
    <row r="2648" spans="1:40" ht="12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  <c r="AH2648" s="1"/>
      <c r="AI2648" s="1"/>
      <c r="AJ2648" s="1"/>
      <c r="AK2648" s="1"/>
      <c r="AL2648" s="1"/>
      <c r="AM2648" s="1"/>
      <c r="AN2648" s="1"/>
    </row>
    <row r="2649" spans="1:40" ht="12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  <c r="AG2649" s="1"/>
      <c r="AH2649" s="1"/>
      <c r="AI2649" s="1"/>
      <c r="AJ2649" s="1"/>
      <c r="AK2649" s="1"/>
      <c r="AL2649" s="1"/>
      <c r="AM2649" s="1"/>
      <c r="AN2649" s="1"/>
    </row>
    <row r="2650" spans="1:40" ht="12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  <c r="AG2650" s="1"/>
      <c r="AH2650" s="1"/>
      <c r="AI2650" s="1"/>
      <c r="AJ2650" s="1"/>
      <c r="AK2650" s="1"/>
      <c r="AL2650" s="1"/>
      <c r="AM2650" s="1"/>
      <c r="AN2650" s="1"/>
    </row>
    <row r="2651" spans="1:40" ht="12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  <c r="AH2651" s="1"/>
      <c r="AI2651" s="1"/>
      <c r="AJ2651" s="1"/>
      <c r="AK2651" s="1"/>
      <c r="AL2651" s="1"/>
      <c r="AM2651" s="1"/>
      <c r="AN2651" s="1"/>
    </row>
    <row r="2652" spans="1:40" ht="12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  <c r="AG2652" s="1"/>
      <c r="AH2652" s="1"/>
      <c r="AI2652" s="1"/>
      <c r="AJ2652" s="1"/>
      <c r="AK2652" s="1"/>
      <c r="AL2652" s="1"/>
      <c r="AM2652" s="1"/>
      <c r="AN2652" s="1"/>
    </row>
    <row r="2653" spans="1:40" ht="12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  <c r="AG2653" s="1"/>
      <c r="AH2653" s="1"/>
      <c r="AI2653" s="1"/>
      <c r="AJ2653" s="1"/>
      <c r="AK2653" s="1"/>
      <c r="AL2653" s="1"/>
      <c r="AM2653" s="1"/>
      <c r="AN2653" s="1"/>
    </row>
    <row r="2654" spans="1:40" ht="12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  <c r="AI2654" s="1"/>
      <c r="AJ2654" s="1"/>
      <c r="AK2654" s="1"/>
      <c r="AL2654" s="1"/>
      <c r="AM2654" s="1"/>
      <c r="AN2654" s="1"/>
    </row>
    <row r="2655" spans="1:40" ht="12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  <c r="AI2655" s="1"/>
      <c r="AJ2655" s="1"/>
      <c r="AK2655" s="1"/>
      <c r="AL2655" s="1"/>
      <c r="AM2655" s="1"/>
      <c r="AN2655" s="1"/>
    </row>
    <row r="2656" spans="1:40" ht="12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  <c r="AI2656" s="1"/>
      <c r="AJ2656" s="1"/>
      <c r="AK2656" s="1"/>
      <c r="AL2656" s="1"/>
      <c r="AM2656" s="1"/>
      <c r="AN2656" s="1"/>
    </row>
    <row r="2657" spans="1:40" ht="12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  <c r="AI2657" s="1"/>
      <c r="AJ2657" s="1"/>
      <c r="AK2657" s="1"/>
      <c r="AL2657" s="1"/>
      <c r="AM2657" s="1"/>
      <c r="AN2657" s="1"/>
    </row>
    <row r="2658" spans="1:40" ht="12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  <c r="AG2658" s="1"/>
      <c r="AH2658" s="1"/>
      <c r="AI2658" s="1"/>
      <c r="AJ2658" s="1"/>
      <c r="AK2658" s="1"/>
      <c r="AL2658" s="1"/>
      <c r="AM2658" s="1"/>
      <c r="AN2658" s="1"/>
    </row>
    <row r="2659" spans="1:40" ht="12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  <c r="AG2659" s="1"/>
      <c r="AH2659" s="1"/>
      <c r="AI2659" s="1"/>
      <c r="AJ2659" s="1"/>
      <c r="AK2659" s="1"/>
      <c r="AL2659" s="1"/>
      <c r="AM2659" s="1"/>
      <c r="AN2659" s="1"/>
    </row>
    <row r="2660" spans="1:40" ht="12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  <c r="AH2660" s="1"/>
      <c r="AI2660" s="1"/>
      <c r="AJ2660" s="1"/>
      <c r="AK2660" s="1"/>
      <c r="AL2660" s="1"/>
      <c r="AM2660" s="1"/>
      <c r="AN2660" s="1"/>
    </row>
    <row r="2661" spans="1:40" ht="12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  <c r="AG2661" s="1"/>
      <c r="AH2661" s="1"/>
      <c r="AI2661" s="1"/>
      <c r="AJ2661" s="1"/>
      <c r="AK2661" s="1"/>
      <c r="AL2661" s="1"/>
      <c r="AM2661" s="1"/>
      <c r="AN2661" s="1"/>
    </row>
    <row r="2662" spans="1:40" ht="12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  <c r="AG2662" s="1"/>
      <c r="AH2662" s="1"/>
      <c r="AI2662" s="1"/>
      <c r="AJ2662" s="1"/>
      <c r="AK2662" s="1"/>
      <c r="AL2662" s="1"/>
      <c r="AM2662" s="1"/>
      <c r="AN2662" s="1"/>
    </row>
    <row r="2663" spans="1:40" ht="12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  <c r="AH2663" s="1"/>
      <c r="AI2663" s="1"/>
      <c r="AJ2663" s="1"/>
      <c r="AK2663" s="1"/>
      <c r="AL2663" s="1"/>
      <c r="AM2663" s="1"/>
      <c r="AN2663" s="1"/>
    </row>
    <row r="2664" spans="1:40" ht="12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  <c r="AM2664" s="1"/>
      <c r="AN2664" s="1"/>
    </row>
    <row r="2665" spans="1:40" ht="12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  <c r="AM2665" s="1"/>
      <c r="AN2665" s="1"/>
    </row>
    <row r="2666" spans="1:40" ht="12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  <c r="AM2666" s="1"/>
      <c r="AN2666" s="1"/>
    </row>
    <row r="2667" spans="1:40" ht="12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</row>
    <row r="2668" spans="1:40" ht="12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  <c r="AM2668" s="1"/>
      <c r="AN2668" s="1"/>
    </row>
    <row r="2669" spans="1:40" ht="12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  <c r="AM2669" s="1"/>
      <c r="AN2669" s="1"/>
    </row>
    <row r="2670" spans="1:40" ht="12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  <c r="AM2670" s="1"/>
      <c r="AN2670" s="1"/>
    </row>
    <row r="2671" spans="1:40" ht="12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  <c r="AM2671" s="1"/>
      <c r="AN2671" s="1"/>
    </row>
    <row r="2672" spans="1:40" ht="12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  <c r="AM2672" s="1"/>
      <c r="AN2672" s="1"/>
    </row>
    <row r="2673" spans="1:40" ht="12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  <c r="AM2673" s="1"/>
      <c r="AN2673" s="1"/>
    </row>
    <row r="2674" spans="1:40" ht="12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  <c r="AM2674" s="1"/>
      <c r="AN2674" s="1"/>
    </row>
    <row r="2675" spans="1:40" ht="12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  <c r="AM2675" s="1"/>
      <c r="AN2675" s="1"/>
    </row>
    <row r="2676" spans="1:40" ht="12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  <c r="AM2676" s="1"/>
      <c r="AN2676" s="1"/>
    </row>
    <row r="2677" spans="1:40" ht="12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  <c r="AM2677" s="1"/>
      <c r="AN2677" s="1"/>
    </row>
    <row r="2678" spans="1:40" ht="12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  <c r="AM2678" s="1"/>
      <c r="AN2678" s="1"/>
    </row>
    <row r="2679" spans="1:40" ht="12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  <c r="AM2679" s="1"/>
      <c r="AN2679" s="1"/>
    </row>
    <row r="2680" spans="1:40" ht="12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  <c r="AG2680" s="1"/>
      <c r="AH2680" s="1"/>
      <c r="AI2680" s="1"/>
      <c r="AJ2680" s="1"/>
      <c r="AK2680" s="1"/>
      <c r="AL2680" s="1"/>
      <c r="AM2680" s="1"/>
      <c r="AN2680" s="1"/>
    </row>
    <row r="2681" spans="1:40" ht="12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  <c r="AG2681" s="1"/>
      <c r="AH2681" s="1"/>
      <c r="AI2681" s="1"/>
      <c r="AJ2681" s="1"/>
      <c r="AK2681" s="1"/>
      <c r="AL2681" s="1"/>
      <c r="AM2681" s="1"/>
      <c r="AN2681" s="1"/>
    </row>
    <row r="2682" spans="1:40" ht="12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  <c r="AI2682" s="1"/>
      <c r="AJ2682" s="1"/>
      <c r="AK2682" s="1"/>
      <c r="AL2682" s="1"/>
      <c r="AM2682" s="1"/>
      <c r="AN2682" s="1"/>
    </row>
    <row r="2683" spans="1:40" ht="12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  <c r="AH2683" s="1"/>
      <c r="AI2683" s="1"/>
      <c r="AJ2683" s="1"/>
      <c r="AK2683" s="1"/>
      <c r="AL2683" s="1"/>
      <c r="AM2683" s="1"/>
      <c r="AN2683" s="1"/>
    </row>
    <row r="2684" spans="1:40" ht="12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  <c r="AG2684" s="1"/>
      <c r="AH2684" s="1"/>
      <c r="AI2684" s="1"/>
      <c r="AJ2684" s="1"/>
      <c r="AK2684" s="1"/>
      <c r="AL2684" s="1"/>
      <c r="AM2684" s="1"/>
      <c r="AN2684" s="1"/>
    </row>
    <row r="2685" spans="1:40" ht="12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  <c r="AI2685" s="1"/>
      <c r="AJ2685" s="1"/>
      <c r="AK2685" s="1"/>
      <c r="AL2685" s="1"/>
      <c r="AM2685" s="1"/>
      <c r="AN2685" s="1"/>
    </row>
    <row r="2686" spans="1:40" ht="12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  <c r="AI2686" s="1"/>
      <c r="AJ2686" s="1"/>
      <c r="AK2686" s="1"/>
      <c r="AL2686" s="1"/>
      <c r="AM2686" s="1"/>
      <c r="AN2686" s="1"/>
    </row>
    <row r="2687" spans="1:40" ht="12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  <c r="AI2687" s="1"/>
      <c r="AJ2687" s="1"/>
      <c r="AK2687" s="1"/>
      <c r="AL2687" s="1"/>
      <c r="AM2687" s="1"/>
      <c r="AN2687" s="1"/>
    </row>
    <row r="2688" spans="1:40" ht="12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  <c r="AI2688" s="1"/>
      <c r="AJ2688" s="1"/>
      <c r="AK2688" s="1"/>
      <c r="AL2688" s="1"/>
      <c r="AM2688" s="1"/>
      <c r="AN2688" s="1"/>
    </row>
    <row r="2689" spans="1:40" ht="12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  <c r="AI2689" s="1"/>
      <c r="AJ2689" s="1"/>
      <c r="AK2689" s="1"/>
      <c r="AL2689" s="1"/>
      <c r="AM2689" s="1"/>
      <c r="AN2689" s="1"/>
    </row>
    <row r="2690" spans="1:40" ht="12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  <c r="AI2690" s="1"/>
      <c r="AJ2690" s="1"/>
      <c r="AK2690" s="1"/>
      <c r="AL2690" s="1"/>
      <c r="AM2690" s="1"/>
      <c r="AN2690" s="1"/>
    </row>
    <row r="2691" spans="1:40" ht="12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  <c r="AI2691" s="1"/>
      <c r="AJ2691" s="1"/>
      <c r="AK2691" s="1"/>
      <c r="AL2691" s="1"/>
      <c r="AM2691" s="1"/>
      <c r="AN2691" s="1"/>
    </row>
    <row r="2692" spans="1:40" ht="12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  <c r="AK2692" s="1"/>
      <c r="AL2692" s="1"/>
      <c r="AM2692" s="1"/>
      <c r="AN2692" s="1"/>
    </row>
    <row r="2693" spans="1:40" ht="12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</row>
    <row r="2694" spans="1:40" ht="12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  <c r="AJ2694" s="1"/>
      <c r="AK2694" s="1"/>
      <c r="AL2694" s="1"/>
      <c r="AM2694" s="1"/>
      <c r="AN2694" s="1"/>
    </row>
    <row r="2695" spans="1:40" ht="12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  <c r="AI2695" s="1"/>
      <c r="AJ2695" s="1"/>
      <c r="AK2695" s="1"/>
      <c r="AL2695" s="1"/>
      <c r="AM2695" s="1"/>
      <c r="AN2695" s="1"/>
    </row>
    <row r="2696" spans="1:40" ht="12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</row>
    <row r="2697" spans="1:40" ht="12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</row>
    <row r="2698" spans="1:40" ht="12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  <c r="AM2698" s="1"/>
      <c r="AN2698" s="1"/>
    </row>
    <row r="2699" spans="1:40" ht="12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</row>
    <row r="2700" spans="1:40" ht="12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  <c r="AM2700" s="1"/>
      <c r="AN2700" s="1"/>
    </row>
    <row r="2701" spans="1:40" ht="12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  <c r="AK2701" s="1"/>
      <c r="AL2701" s="1"/>
      <c r="AM2701" s="1"/>
      <c r="AN2701" s="1"/>
    </row>
    <row r="2702" spans="1:40" ht="12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</row>
    <row r="2703" spans="1:40" ht="12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  <c r="AJ2703" s="1"/>
      <c r="AK2703" s="1"/>
      <c r="AL2703" s="1"/>
      <c r="AM2703" s="1"/>
      <c r="AN2703" s="1"/>
    </row>
    <row r="2704" spans="1:40" ht="12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  <c r="AJ2704" s="1"/>
      <c r="AK2704" s="1"/>
      <c r="AL2704" s="1"/>
      <c r="AM2704" s="1"/>
      <c r="AN2704" s="1"/>
    </row>
    <row r="2705" spans="1:40" ht="12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  <c r="AJ2705" s="1"/>
      <c r="AK2705" s="1"/>
      <c r="AL2705" s="1"/>
      <c r="AM2705" s="1"/>
      <c r="AN2705" s="1"/>
    </row>
    <row r="2706" spans="1:40" ht="12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  <c r="AJ2706" s="1"/>
      <c r="AK2706" s="1"/>
      <c r="AL2706" s="1"/>
      <c r="AM2706" s="1"/>
      <c r="AN2706" s="1"/>
    </row>
    <row r="2707" spans="1:40" ht="12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  <c r="AM2707" s="1"/>
      <c r="AN2707" s="1"/>
    </row>
    <row r="2708" spans="1:40" ht="12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</row>
    <row r="2709" spans="1:40" ht="12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</row>
    <row r="2710" spans="1:40" ht="12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</row>
    <row r="2711" spans="1:40" ht="12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</row>
    <row r="2712" spans="1:40" ht="12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</row>
    <row r="2713" spans="1:40" ht="12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</row>
    <row r="2714" spans="1:40" ht="12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</row>
    <row r="2715" spans="1:40" ht="12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</row>
    <row r="2716" spans="1:40" ht="12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</row>
    <row r="2717" spans="1:40" ht="12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</row>
    <row r="2718" spans="1:40" ht="12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</row>
    <row r="2719" spans="1:40" ht="12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</row>
    <row r="2720" spans="1:40" ht="12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</row>
    <row r="2721" spans="1:40" ht="12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</row>
    <row r="2722" spans="1:40" ht="12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</row>
    <row r="2723" spans="1:40" ht="12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</row>
    <row r="2724" spans="1:40" ht="12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</row>
    <row r="2725" spans="1:40" ht="12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</row>
    <row r="2726" spans="1:40" ht="12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</row>
    <row r="2727" spans="1:40" ht="12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</row>
    <row r="2728" spans="1:40" ht="12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</row>
    <row r="2729" spans="1:40" ht="12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</row>
    <row r="2730" spans="1:40" ht="12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</row>
    <row r="2731" spans="1:40" ht="12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</row>
    <row r="2732" spans="1:40" ht="12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</row>
    <row r="2733" spans="1:40" ht="12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</row>
    <row r="2734" spans="1:40" ht="12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</row>
    <row r="2735" spans="1:40" ht="12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</row>
    <row r="2736" spans="1:40" ht="12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</row>
    <row r="2737" spans="1:40" ht="12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</row>
    <row r="2738" spans="1:40" ht="12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</row>
    <row r="2739" spans="1:40" ht="12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</row>
    <row r="2740" spans="1:40" ht="12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</row>
    <row r="2741" spans="1:40" ht="12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</row>
    <row r="2742" spans="1:40" ht="12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</row>
    <row r="2743" spans="1:40" ht="12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</row>
    <row r="2744" spans="1:40" ht="12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1"/>
      <c r="AJ2744" s="1"/>
      <c r="AK2744" s="1"/>
      <c r="AL2744" s="1"/>
      <c r="AM2744" s="1"/>
      <c r="AN2744" s="1"/>
    </row>
    <row r="2745" spans="1:40" ht="12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1"/>
      <c r="AJ2745" s="1"/>
      <c r="AK2745" s="1"/>
      <c r="AL2745" s="1"/>
      <c r="AM2745" s="1"/>
      <c r="AN2745" s="1"/>
    </row>
    <row r="2746" spans="1:40" ht="12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1"/>
      <c r="AJ2746" s="1"/>
      <c r="AK2746" s="1"/>
      <c r="AL2746" s="1"/>
      <c r="AM2746" s="1"/>
      <c r="AN2746" s="1"/>
    </row>
    <row r="2747" spans="1:40" ht="12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1"/>
      <c r="AJ2747" s="1"/>
      <c r="AK2747" s="1"/>
      <c r="AL2747" s="1"/>
      <c r="AM2747" s="1"/>
      <c r="AN2747" s="1"/>
    </row>
    <row r="2748" spans="1:40" ht="12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1"/>
      <c r="AJ2748" s="1"/>
      <c r="AK2748" s="1"/>
      <c r="AL2748" s="1"/>
      <c r="AM2748" s="1"/>
      <c r="AN2748" s="1"/>
    </row>
    <row r="2749" spans="1:40" ht="12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  <c r="AK2749" s="1"/>
      <c r="AL2749" s="1"/>
      <c r="AM2749" s="1"/>
      <c r="AN2749" s="1"/>
    </row>
    <row r="2750" spans="1:40" ht="12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  <c r="AJ2750" s="1"/>
      <c r="AK2750" s="1"/>
      <c r="AL2750" s="1"/>
      <c r="AM2750" s="1"/>
      <c r="AN2750" s="1"/>
    </row>
    <row r="2751" spans="1:40" ht="12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  <c r="AJ2751" s="1"/>
      <c r="AK2751" s="1"/>
      <c r="AL2751" s="1"/>
      <c r="AM2751" s="1"/>
      <c r="AN2751" s="1"/>
    </row>
    <row r="2752" spans="1:40" ht="12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  <c r="AK2752" s="1"/>
      <c r="AL2752" s="1"/>
      <c r="AM2752" s="1"/>
      <c r="AN2752" s="1"/>
    </row>
    <row r="2753" spans="1:40" ht="12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  <c r="AJ2753" s="1"/>
      <c r="AK2753" s="1"/>
      <c r="AL2753" s="1"/>
      <c r="AM2753" s="1"/>
      <c r="AN2753" s="1"/>
    </row>
    <row r="2754" spans="1:40" ht="12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  <c r="AJ2754" s="1"/>
      <c r="AK2754" s="1"/>
      <c r="AL2754" s="1"/>
      <c r="AM2754" s="1"/>
      <c r="AN2754" s="1"/>
    </row>
    <row r="2755" spans="1:40" ht="12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1"/>
      <c r="AJ2755" s="1"/>
      <c r="AK2755" s="1"/>
      <c r="AL2755" s="1"/>
      <c r="AM2755" s="1"/>
      <c r="AN2755" s="1"/>
    </row>
    <row r="2756" spans="1:40" ht="12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1"/>
      <c r="AJ2756" s="1"/>
      <c r="AK2756" s="1"/>
      <c r="AL2756" s="1"/>
      <c r="AM2756" s="1"/>
      <c r="AN2756" s="1"/>
    </row>
    <row r="2757" spans="1:40" ht="12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1"/>
      <c r="AJ2757" s="1"/>
      <c r="AK2757" s="1"/>
      <c r="AL2757" s="1"/>
      <c r="AM2757" s="1"/>
      <c r="AN2757" s="1"/>
    </row>
    <row r="2758" spans="1:40" ht="12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1"/>
      <c r="AJ2758" s="1"/>
      <c r="AK2758" s="1"/>
      <c r="AL2758" s="1"/>
      <c r="AM2758" s="1"/>
      <c r="AN2758" s="1"/>
    </row>
    <row r="2759" spans="1:40" ht="12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  <c r="AI2759" s="1"/>
      <c r="AJ2759" s="1"/>
      <c r="AK2759" s="1"/>
      <c r="AL2759" s="1"/>
      <c r="AM2759" s="1"/>
      <c r="AN2759" s="1"/>
    </row>
    <row r="2760" spans="1:40" ht="12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  <c r="AG2760" s="1"/>
      <c r="AH2760" s="1"/>
      <c r="AI2760" s="1"/>
      <c r="AJ2760" s="1"/>
      <c r="AK2760" s="1"/>
      <c r="AL2760" s="1"/>
      <c r="AM2760" s="1"/>
      <c r="AN2760" s="1"/>
    </row>
    <row r="2761" spans="1:40" ht="12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  <c r="AG2761" s="1"/>
      <c r="AH2761" s="1"/>
      <c r="AI2761" s="1"/>
      <c r="AJ2761" s="1"/>
      <c r="AK2761" s="1"/>
      <c r="AL2761" s="1"/>
      <c r="AM2761" s="1"/>
      <c r="AN2761" s="1"/>
    </row>
    <row r="2762" spans="1:40" ht="12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  <c r="AH2762" s="1"/>
      <c r="AI2762" s="1"/>
      <c r="AJ2762" s="1"/>
      <c r="AK2762" s="1"/>
      <c r="AL2762" s="1"/>
      <c r="AM2762" s="1"/>
      <c r="AN2762" s="1"/>
    </row>
    <row r="2763" spans="1:40" ht="12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1"/>
      <c r="AJ2763" s="1"/>
      <c r="AK2763" s="1"/>
      <c r="AL2763" s="1"/>
      <c r="AM2763" s="1"/>
      <c r="AN2763" s="1"/>
    </row>
    <row r="2764" spans="1:40" ht="12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1"/>
      <c r="AJ2764" s="1"/>
      <c r="AK2764" s="1"/>
      <c r="AL2764" s="1"/>
      <c r="AM2764" s="1"/>
      <c r="AN2764" s="1"/>
    </row>
    <row r="2765" spans="1:40" ht="12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1"/>
      <c r="AJ2765" s="1"/>
      <c r="AK2765" s="1"/>
      <c r="AL2765" s="1"/>
      <c r="AM2765" s="1"/>
      <c r="AN2765" s="1"/>
    </row>
    <row r="2766" spans="1:40" ht="12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  <c r="AI2766" s="1"/>
      <c r="AJ2766" s="1"/>
      <c r="AK2766" s="1"/>
      <c r="AL2766" s="1"/>
      <c r="AM2766" s="1"/>
      <c r="AN2766" s="1"/>
    </row>
    <row r="2767" spans="1:40" ht="12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  <c r="AI2767" s="1"/>
      <c r="AJ2767" s="1"/>
      <c r="AK2767" s="1"/>
      <c r="AL2767" s="1"/>
      <c r="AM2767" s="1"/>
      <c r="AN2767" s="1"/>
    </row>
    <row r="2768" spans="1:40" ht="12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  <c r="AJ2768" s="1"/>
      <c r="AK2768" s="1"/>
      <c r="AL2768" s="1"/>
      <c r="AM2768" s="1"/>
      <c r="AN2768" s="1"/>
    </row>
    <row r="2769" spans="1:40" ht="12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1"/>
      <c r="AJ2769" s="1"/>
      <c r="AK2769" s="1"/>
      <c r="AL2769" s="1"/>
      <c r="AM2769" s="1"/>
      <c r="AN2769" s="1"/>
    </row>
    <row r="2770" spans="1:40" ht="12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1"/>
      <c r="AJ2770" s="1"/>
      <c r="AK2770" s="1"/>
      <c r="AL2770" s="1"/>
      <c r="AM2770" s="1"/>
      <c r="AN2770" s="1"/>
    </row>
    <row r="2771" spans="1:40" ht="12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  <c r="AI2771" s="1"/>
      <c r="AJ2771" s="1"/>
      <c r="AK2771" s="1"/>
      <c r="AL2771" s="1"/>
      <c r="AM2771" s="1"/>
      <c r="AN2771" s="1"/>
    </row>
    <row r="2772" spans="1:40" ht="12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  <c r="AH2772" s="1"/>
      <c r="AI2772" s="1"/>
      <c r="AJ2772" s="1"/>
      <c r="AK2772" s="1"/>
      <c r="AL2772" s="1"/>
      <c r="AM2772" s="1"/>
      <c r="AN2772" s="1"/>
    </row>
    <row r="2773" spans="1:40" ht="12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  <c r="AI2773" s="1"/>
      <c r="AJ2773" s="1"/>
      <c r="AK2773" s="1"/>
      <c r="AL2773" s="1"/>
      <c r="AM2773" s="1"/>
      <c r="AN2773" s="1"/>
    </row>
    <row r="2774" spans="1:40" ht="12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  <c r="AI2774" s="1"/>
      <c r="AJ2774" s="1"/>
      <c r="AK2774" s="1"/>
      <c r="AL2774" s="1"/>
      <c r="AM2774" s="1"/>
      <c r="AN2774" s="1"/>
    </row>
    <row r="2775" spans="1:40" ht="12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1"/>
      <c r="AJ2775" s="1"/>
      <c r="AK2775" s="1"/>
      <c r="AL2775" s="1"/>
      <c r="AM2775" s="1"/>
      <c r="AN2775" s="1"/>
    </row>
    <row r="2776" spans="1:40" ht="12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1"/>
      <c r="AK2776" s="1"/>
      <c r="AL2776" s="1"/>
      <c r="AM2776" s="1"/>
      <c r="AN2776" s="1"/>
    </row>
    <row r="2777" spans="1:40" ht="12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1"/>
      <c r="AK2777" s="1"/>
      <c r="AL2777" s="1"/>
      <c r="AM2777" s="1"/>
      <c r="AN2777" s="1"/>
    </row>
    <row r="2778" spans="1:40" ht="12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</row>
    <row r="2779" spans="1:40" ht="12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</row>
    <row r="2780" spans="1:40" ht="12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</row>
    <row r="2781" spans="1:40" ht="12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</row>
    <row r="2782" spans="1:40" ht="12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</row>
    <row r="2783" spans="1:40" ht="12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</row>
    <row r="2784" spans="1:40" ht="12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</row>
    <row r="2785" spans="1:40" ht="12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</row>
    <row r="2786" spans="1:40" ht="12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</row>
    <row r="2787" spans="1:40" ht="12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</row>
    <row r="2788" spans="1:40" ht="12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</row>
    <row r="2789" spans="1:40" ht="12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</row>
    <row r="2790" spans="1:40" ht="12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</row>
    <row r="2791" spans="1:40" ht="12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</row>
    <row r="2792" spans="1:40" ht="12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1"/>
      <c r="AK2792" s="1"/>
      <c r="AL2792" s="1"/>
      <c r="AM2792" s="1"/>
      <c r="AN2792" s="1"/>
    </row>
    <row r="2793" spans="1:40" ht="12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1"/>
      <c r="AK2793" s="1"/>
      <c r="AL2793" s="1"/>
      <c r="AM2793" s="1"/>
      <c r="AN2793" s="1"/>
    </row>
    <row r="2794" spans="1:40" ht="12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  <c r="AJ2794" s="1"/>
      <c r="AK2794" s="1"/>
      <c r="AL2794" s="1"/>
      <c r="AM2794" s="1"/>
      <c r="AN2794" s="1"/>
    </row>
    <row r="2795" spans="1:40" ht="12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1"/>
      <c r="AK2795" s="1"/>
      <c r="AL2795" s="1"/>
      <c r="AM2795" s="1"/>
      <c r="AN2795" s="1"/>
    </row>
    <row r="2796" spans="1:40" ht="12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  <c r="AK2796" s="1"/>
      <c r="AL2796" s="1"/>
      <c r="AM2796" s="1"/>
      <c r="AN2796" s="1"/>
    </row>
    <row r="2797" spans="1:40" ht="12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</row>
    <row r="2798" spans="1:40" ht="12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</row>
    <row r="2799" spans="1:40" ht="12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</row>
    <row r="2800" spans="1:40" ht="12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</row>
    <row r="2801" spans="1:40" ht="12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</row>
    <row r="2802" spans="1:40" ht="12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  <c r="AK2802" s="1"/>
      <c r="AL2802" s="1"/>
      <c r="AM2802" s="1"/>
      <c r="AN2802" s="1"/>
    </row>
    <row r="2803" spans="1:40" ht="12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  <c r="AJ2803" s="1"/>
      <c r="AK2803" s="1"/>
      <c r="AL2803" s="1"/>
      <c r="AM2803" s="1"/>
      <c r="AN2803" s="1"/>
    </row>
    <row r="2804" spans="1:40" ht="12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1"/>
      <c r="AJ2804" s="1"/>
      <c r="AK2804" s="1"/>
      <c r="AL2804" s="1"/>
      <c r="AM2804" s="1"/>
      <c r="AN2804" s="1"/>
    </row>
    <row r="2805" spans="1:40" ht="12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  <c r="AJ2805" s="1"/>
      <c r="AK2805" s="1"/>
      <c r="AL2805" s="1"/>
      <c r="AM2805" s="1"/>
      <c r="AN2805" s="1"/>
    </row>
    <row r="2806" spans="1:40" ht="12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1"/>
      <c r="AJ2806" s="1"/>
      <c r="AK2806" s="1"/>
      <c r="AL2806" s="1"/>
      <c r="AM2806" s="1"/>
      <c r="AN2806" s="1"/>
    </row>
    <row r="2807" spans="1:40" ht="12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  <c r="AK2807" s="1"/>
      <c r="AL2807" s="1"/>
      <c r="AM2807" s="1"/>
      <c r="AN2807" s="1"/>
    </row>
    <row r="2808" spans="1:40" ht="12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</row>
    <row r="2809" spans="1:40" ht="12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</row>
    <row r="2810" spans="1:40" ht="12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</row>
    <row r="2811" spans="1:22" ht="12.75">
      <c r="A2811" s="19"/>
      <c r="B2811" s="13"/>
      <c r="C2811" s="1"/>
      <c r="D2811" s="37"/>
      <c r="E2811" s="39"/>
      <c r="F2811" s="39"/>
      <c r="G2811" s="39"/>
      <c r="H2811" s="39"/>
      <c r="I2811" s="39"/>
      <c r="J2811" s="39"/>
      <c r="K2811" s="39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</row>
    <row r="2812" spans="1:22" ht="12.75">
      <c r="A2812" s="19"/>
      <c r="B2812" s="13"/>
      <c r="C2812" s="1"/>
      <c r="D2812" s="37"/>
      <c r="E2812" s="39"/>
      <c r="F2812" s="39"/>
      <c r="G2812" s="39"/>
      <c r="H2812" s="39"/>
      <c r="I2812" s="39"/>
      <c r="J2812" s="39"/>
      <c r="K2812" s="39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</row>
    <row r="2813" spans="1:22" ht="12.75">
      <c r="A2813" s="19"/>
      <c r="B2813" s="13"/>
      <c r="C2813" s="1"/>
      <c r="D2813" s="37"/>
      <c r="E2813" s="39"/>
      <c r="F2813" s="39"/>
      <c r="G2813" s="39"/>
      <c r="H2813" s="39"/>
      <c r="I2813" s="39"/>
      <c r="J2813" s="39"/>
      <c r="K2813" s="39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</row>
    <row r="2814" spans="1:22" ht="12.75">
      <c r="A2814" s="19"/>
      <c r="B2814" s="13"/>
      <c r="C2814" s="1"/>
      <c r="D2814" s="37"/>
      <c r="E2814" s="39"/>
      <c r="F2814" s="39"/>
      <c r="G2814" s="39"/>
      <c r="H2814" s="39"/>
      <c r="I2814" s="39"/>
      <c r="J2814" s="39"/>
      <c r="K2814" s="39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</row>
    <row r="2815" spans="1:22" ht="12.75">
      <c r="A2815" s="19"/>
      <c r="B2815" s="13"/>
      <c r="C2815" s="1"/>
      <c r="D2815" s="37"/>
      <c r="E2815" s="39"/>
      <c r="F2815" s="39"/>
      <c r="G2815" s="39"/>
      <c r="H2815" s="39"/>
      <c r="I2815" s="39"/>
      <c r="J2815" s="39"/>
      <c r="K2815" s="39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</row>
    <row r="2816" spans="1:22" ht="12.75">
      <c r="A2816" s="19"/>
      <c r="B2816" s="13"/>
      <c r="C2816" s="1"/>
      <c r="D2816" s="37"/>
      <c r="E2816" s="39"/>
      <c r="F2816" s="39"/>
      <c r="G2816" s="39"/>
      <c r="H2816" s="39"/>
      <c r="I2816" s="39"/>
      <c r="J2816" s="39"/>
      <c r="K2816" s="39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</row>
    <row r="2817" spans="1:22" ht="12.75">
      <c r="A2817" s="19"/>
      <c r="B2817" s="13"/>
      <c r="C2817" s="1"/>
      <c r="D2817" s="37"/>
      <c r="E2817" s="39"/>
      <c r="F2817" s="39"/>
      <c r="G2817" s="39"/>
      <c r="H2817" s="39"/>
      <c r="I2817" s="39"/>
      <c r="J2817" s="39"/>
      <c r="K2817" s="39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</row>
    <row r="2818" spans="1:22" ht="12.75">
      <c r="A2818" s="19"/>
      <c r="B2818" s="13"/>
      <c r="C2818" s="1"/>
      <c r="D2818" s="37"/>
      <c r="E2818" s="39"/>
      <c r="F2818" s="39"/>
      <c r="G2818" s="39"/>
      <c r="H2818" s="39"/>
      <c r="I2818" s="39"/>
      <c r="J2818" s="39"/>
      <c r="K2818" s="39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</row>
    <row r="2819" spans="1:22" ht="12.75">
      <c r="A2819" s="19"/>
      <c r="B2819" s="13"/>
      <c r="C2819" s="1"/>
      <c r="D2819" s="37"/>
      <c r="E2819" s="39"/>
      <c r="F2819" s="39"/>
      <c r="G2819" s="39"/>
      <c r="H2819" s="39"/>
      <c r="I2819" s="39"/>
      <c r="J2819" s="39"/>
      <c r="K2819" s="39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</row>
    <row r="2820" spans="1:22" ht="12.75">
      <c r="A2820" s="19"/>
      <c r="B2820" s="13"/>
      <c r="C2820" s="1"/>
      <c r="D2820" s="37"/>
      <c r="E2820" s="39"/>
      <c r="F2820" s="39"/>
      <c r="G2820" s="39"/>
      <c r="H2820" s="39"/>
      <c r="I2820" s="39"/>
      <c r="J2820" s="39"/>
      <c r="K2820" s="39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</row>
    <row r="2821" spans="1:22" ht="12.75">
      <c r="A2821" s="19"/>
      <c r="B2821" s="13"/>
      <c r="C2821" s="1"/>
      <c r="D2821" s="37"/>
      <c r="E2821" s="39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</row>
    <row r="2822" spans="1:22" ht="12.75">
      <c r="A2822" s="19"/>
      <c r="B2822" s="13"/>
      <c r="C2822" s="1"/>
      <c r="D2822" s="37"/>
      <c r="E2822" s="39"/>
      <c r="F2822" s="39"/>
      <c r="G2822" s="39"/>
      <c r="H2822" s="39"/>
      <c r="I2822" s="39"/>
      <c r="J2822" s="39"/>
      <c r="K2822" s="39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</row>
    <row r="2823" spans="1:22" ht="12.75">
      <c r="A2823" s="19"/>
      <c r="B2823" s="13"/>
      <c r="C2823" s="1"/>
      <c r="D2823" s="37"/>
      <c r="E2823" s="39"/>
      <c r="F2823" s="39"/>
      <c r="G2823" s="39"/>
      <c r="H2823" s="39"/>
      <c r="I2823" s="39"/>
      <c r="J2823" s="39"/>
      <c r="K2823" s="39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</row>
    <row r="2824" spans="1:40" ht="12.75">
      <c r="A2824" s="19"/>
      <c r="B2824" s="13"/>
      <c r="C2824" s="1"/>
      <c r="D2824" s="37"/>
      <c r="E2824" s="39"/>
      <c r="F2824" s="39"/>
      <c r="G2824" s="39"/>
      <c r="H2824" s="39"/>
      <c r="I2824" s="39"/>
      <c r="J2824" s="39"/>
      <c r="K2824" s="39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</row>
    <row r="2825" spans="1:40" ht="12.75">
      <c r="A2825" s="19"/>
      <c r="B2825" s="13"/>
      <c r="C2825" s="1"/>
      <c r="D2825" s="37"/>
      <c r="E2825" s="39"/>
      <c r="F2825" s="39"/>
      <c r="G2825" s="39"/>
      <c r="H2825" s="39"/>
      <c r="I2825" s="39"/>
      <c r="J2825" s="39"/>
      <c r="K2825" s="39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</row>
    <row r="2826" spans="1:40" ht="12.75">
      <c r="A2826" s="19"/>
      <c r="B2826" s="13"/>
      <c r="C2826" s="1"/>
      <c r="D2826" s="37"/>
      <c r="E2826" s="39"/>
      <c r="F2826" s="39"/>
      <c r="G2826" s="39"/>
      <c r="H2826" s="39"/>
      <c r="I2826" s="39"/>
      <c r="J2826" s="39"/>
      <c r="K2826" s="39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</row>
    <row r="2827" spans="1:40" ht="12.75">
      <c r="A2827" s="19"/>
      <c r="B2827" s="13"/>
      <c r="C2827" s="1"/>
      <c r="D2827" s="37"/>
      <c r="E2827" s="39"/>
      <c r="F2827" s="39"/>
      <c r="G2827" s="39"/>
      <c r="H2827" s="39"/>
      <c r="I2827" s="39"/>
      <c r="J2827" s="39"/>
      <c r="K2827" s="39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</row>
    <row r="2828" spans="1:40" ht="12.75">
      <c r="A2828" s="19"/>
      <c r="B2828" s="13"/>
      <c r="C2828" s="1"/>
      <c r="D2828" s="37"/>
      <c r="E2828" s="39"/>
      <c r="F2828" s="39"/>
      <c r="G2828" s="39"/>
      <c r="H2828" s="39"/>
      <c r="I2828" s="39"/>
      <c r="J2828" s="39"/>
      <c r="K2828" s="39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</row>
    <row r="2829" spans="1:40" ht="12.75">
      <c r="A2829" s="19"/>
      <c r="B2829" s="13"/>
      <c r="C2829" s="1"/>
      <c r="D2829" s="37"/>
      <c r="E2829" s="39"/>
      <c r="F2829" s="39"/>
      <c r="G2829" s="39"/>
      <c r="H2829" s="39"/>
      <c r="I2829" s="39"/>
      <c r="J2829" s="39"/>
      <c r="K2829" s="39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</row>
    <row r="2830" spans="1:40" ht="12.75">
      <c r="A2830" s="19"/>
      <c r="B2830" s="13"/>
      <c r="C2830" s="1"/>
      <c r="D2830" s="37"/>
      <c r="E2830" s="39"/>
      <c r="F2830" s="39"/>
      <c r="G2830" s="39"/>
      <c r="H2830" s="39"/>
      <c r="I2830" s="39"/>
      <c r="J2830" s="39"/>
      <c r="K2830" s="39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1"/>
      <c r="AK2830" s="1"/>
      <c r="AL2830" s="1"/>
      <c r="AM2830" s="1"/>
      <c r="AN2830" s="1"/>
    </row>
    <row r="2831" spans="1:40" ht="12.75">
      <c r="A2831" s="19"/>
      <c r="B2831" s="13"/>
      <c r="C2831" s="1"/>
      <c r="D2831" s="37"/>
      <c r="E2831" s="39"/>
      <c r="F2831" s="39"/>
      <c r="G2831" s="39"/>
      <c r="H2831" s="39"/>
      <c r="I2831" s="39"/>
      <c r="J2831" s="39"/>
      <c r="K2831" s="39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  <c r="AJ2831" s="1"/>
      <c r="AK2831" s="1"/>
      <c r="AL2831" s="1"/>
      <c r="AM2831" s="1"/>
      <c r="AN2831" s="1"/>
    </row>
    <row r="2832" spans="1:40" ht="12.75">
      <c r="A2832" s="19"/>
      <c r="B2832" s="13"/>
      <c r="C2832" s="1"/>
      <c r="D2832" s="37"/>
      <c r="E2832" s="39"/>
      <c r="F2832" s="39"/>
      <c r="G2832" s="39"/>
      <c r="H2832" s="39"/>
      <c r="I2832" s="39"/>
      <c r="J2832" s="39"/>
      <c r="K2832" s="39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  <c r="AJ2832" s="1"/>
      <c r="AK2832" s="1"/>
      <c r="AL2832" s="1"/>
      <c r="AM2832" s="1"/>
      <c r="AN2832" s="1"/>
    </row>
    <row r="2833" spans="1:40" ht="12.75">
      <c r="A2833" s="19"/>
      <c r="B2833" s="13"/>
      <c r="C2833" s="1"/>
      <c r="D2833" s="37"/>
      <c r="E2833" s="39"/>
      <c r="F2833" s="39"/>
      <c r="G2833" s="39"/>
      <c r="H2833" s="39"/>
      <c r="I2833" s="39"/>
      <c r="J2833" s="39"/>
      <c r="K2833" s="39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  <c r="AJ2833" s="1"/>
      <c r="AK2833" s="1"/>
      <c r="AL2833" s="1"/>
      <c r="AM2833" s="1"/>
      <c r="AN2833" s="1"/>
    </row>
    <row r="2834" spans="1:40" ht="12.75">
      <c r="A2834" s="19"/>
      <c r="B2834" s="13"/>
      <c r="C2834" s="1"/>
      <c r="D2834" s="37"/>
      <c r="E2834" s="39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  <c r="AJ2834" s="1"/>
      <c r="AK2834" s="1"/>
      <c r="AL2834" s="1"/>
      <c r="AM2834" s="1"/>
      <c r="AN2834" s="1"/>
    </row>
    <row r="2835" spans="1:40" ht="12.75">
      <c r="A2835" s="19"/>
      <c r="B2835" s="13"/>
      <c r="C2835" s="1"/>
      <c r="D2835" s="37"/>
      <c r="E2835" s="39"/>
      <c r="F2835" s="39"/>
      <c r="G2835" s="39"/>
      <c r="H2835" s="39"/>
      <c r="I2835" s="39"/>
      <c r="J2835" s="39"/>
      <c r="K2835" s="39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  <c r="AK2835" s="1"/>
      <c r="AL2835" s="1"/>
      <c r="AM2835" s="1"/>
      <c r="AN2835" s="1"/>
    </row>
    <row r="2836" spans="1:40" ht="12.75">
      <c r="A2836" s="19"/>
      <c r="B2836" s="13"/>
      <c r="C2836" s="1"/>
      <c r="D2836" s="37"/>
      <c r="E2836" s="39"/>
      <c r="F2836" s="39"/>
      <c r="G2836" s="39"/>
      <c r="H2836" s="39"/>
      <c r="I2836" s="39"/>
      <c r="J2836" s="39"/>
      <c r="K2836" s="39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1"/>
      <c r="AK2836" s="1"/>
      <c r="AL2836" s="1"/>
      <c r="AM2836" s="1"/>
      <c r="AN2836" s="1"/>
    </row>
    <row r="2837" spans="1:40" ht="12.75">
      <c r="A2837" s="19"/>
      <c r="B2837" s="13"/>
      <c r="C2837" s="1"/>
      <c r="D2837" s="37"/>
      <c r="E2837" s="39"/>
      <c r="F2837" s="39"/>
      <c r="G2837" s="39"/>
      <c r="H2837" s="39"/>
      <c r="I2837" s="39"/>
      <c r="J2837" s="39"/>
      <c r="K2837" s="39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  <c r="AK2837" s="1"/>
      <c r="AL2837" s="1"/>
      <c r="AM2837" s="1"/>
      <c r="AN2837" s="1"/>
    </row>
    <row r="2838" spans="1:40" ht="12.75">
      <c r="A2838" s="19"/>
      <c r="B2838" s="13"/>
      <c r="C2838" s="1"/>
      <c r="D2838" s="37"/>
      <c r="E2838" s="39"/>
      <c r="F2838" s="39"/>
      <c r="G2838" s="39"/>
      <c r="H2838" s="39"/>
      <c r="I2838" s="39"/>
      <c r="J2838" s="39"/>
      <c r="K2838" s="39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</row>
    <row r="2839" spans="1:40" ht="12.75">
      <c r="A2839" s="19"/>
      <c r="B2839" s="13"/>
      <c r="C2839" s="1"/>
      <c r="D2839" s="37"/>
      <c r="E2839" s="39"/>
      <c r="F2839" s="39"/>
      <c r="G2839" s="39"/>
      <c r="H2839" s="39"/>
      <c r="I2839" s="39"/>
      <c r="J2839" s="39"/>
      <c r="K2839" s="39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</row>
    <row r="2840" spans="1:40" ht="12.75">
      <c r="A2840" s="19"/>
      <c r="B2840" s="13"/>
      <c r="C2840" s="1"/>
      <c r="D2840" s="37"/>
      <c r="E2840" s="39"/>
      <c r="F2840" s="39"/>
      <c r="G2840" s="39"/>
      <c r="H2840" s="39"/>
      <c r="I2840" s="39"/>
      <c r="J2840" s="39"/>
      <c r="K2840" s="39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1"/>
      <c r="AJ2840" s="1"/>
      <c r="AK2840" s="1"/>
      <c r="AL2840" s="1"/>
      <c r="AM2840" s="1"/>
      <c r="AN2840" s="1"/>
    </row>
    <row r="2841" spans="1:40" ht="12.75">
      <c r="A2841" s="19"/>
      <c r="B2841" s="13"/>
      <c r="C2841" s="1"/>
      <c r="D2841" s="37"/>
      <c r="E2841" s="39"/>
      <c r="F2841" s="39"/>
      <c r="G2841" s="39"/>
      <c r="H2841" s="39"/>
      <c r="I2841" s="39"/>
      <c r="J2841" s="39"/>
      <c r="K2841" s="39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  <c r="AI2841" s="1"/>
      <c r="AJ2841" s="1"/>
      <c r="AK2841" s="1"/>
      <c r="AL2841" s="1"/>
      <c r="AM2841" s="1"/>
      <c r="AN2841" s="1"/>
    </row>
    <row r="2842" spans="1:40" ht="12.75">
      <c r="A2842" s="19"/>
      <c r="B2842" s="13"/>
      <c r="C2842" s="1"/>
      <c r="D2842" s="37"/>
      <c r="E2842" s="39"/>
      <c r="F2842" s="39"/>
      <c r="G2842" s="39"/>
      <c r="H2842" s="39"/>
      <c r="I2842" s="39"/>
      <c r="J2842" s="39"/>
      <c r="K2842" s="39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  <c r="AI2842" s="1"/>
      <c r="AJ2842" s="1"/>
      <c r="AK2842" s="1"/>
      <c r="AL2842" s="1"/>
      <c r="AM2842" s="1"/>
      <c r="AN2842" s="1"/>
    </row>
    <row r="2843" spans="1:40" ht="12.75">
      <c r="A2843" s="19"/>
      <c r="B2843" s="13"/>
      <c r="C2843" s="1"/>
      <c r="D2843" s="37"/>
      <c r="E2843" s="39"/>
      <c r="F2843" s="39"/>
      <c r="G2843" s="39"/>
      <c r="H2843" s="39"/>
      <c r="I2843" s="39"/>
      <c r="J2843" s="39"/>
      <c r="K2843" s="39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  <c r="AI2843" s="1"/>
      <c r="AJ2843" s="1"/>
      <c r="AK2843" s="1"/>
      <c r="AL2843" s="1"/>
      <c r="AM2843" s="1"/>
      <c r="AN2843" s="1"/>
    </row>
    <row r="2844" spans="1:40" ht="12.75">
      <c r="A2844" s="19"/>
      <c r="B2844" s="13"/>
      <c r="C2844" s="1"/>
      <c r="D2844" s="37"/>
      <c r="E2844" s="39"/>
      <c r="F2844" s="39"/>
      <c r="G2844" s="39"/>
      <c r="H2844" s="39"/>
      <c r="I2844" s="39"/>
      <c r="J2844" s="39"/>
      <c r="K2844" s="39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  <c r="AI2844" s="1"/>
      <c r="AJ2844" s="1"/>
      <c r="AK2844" s="1"/>
      <c r="AL2844" s="1"/>
      <c r="AM2844" s="1"/>
      <c r="AN2844" s="1"/>
    </row>
    <row r="2845" spans="1:40" ht="12.75">
      <c r="A2845" s="19"/>
      <c r="B2845" s="13"/>
      <c r="C2845" s="1"/>
      <c r="D2845" s="37"/>
      <c r="E2845" s="39"/>
      <c r="F2845" s="39"/>
      <c r="G2845" s="39"/>
      <c r="H2845" s="39"/>
      <c r="I2845" s="39"/>
      <c r="J2845" s="39"/>
      <c r="K2845" s="39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1"/>
      <c r="AJ2845" s="1"/>
      <c r="AK2845" s="1"/>
      <c r="AL2845" s="1"/>
      <c r="AM2845" s="1"/>
      <c r="AN2845" s="1"/>
    </row>
    <row r="2846" spans="1:40" ht="12.75">
      <c r="A2846" s="19"/>
      <c r="B2846" s="13"/>
      <c r="C2846" s="1"/>
      <c r="D2846" s="37"/>
      <c r="E2846" s="39"/>
      <c r="F2846" s="39"/>
      <c r="G2846" s="39"/>
      <c r="H2846" s="39"/>
      <c r="I2846" s="39"/>
      <c r="J2846" s="39"/>
      <c r="K2846" s="39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1"/>
      <c r="AJ2846" s="1"/>
      <c r="AK2846" s="1"/>
      <c r="AL2846" s="1"/>
      <c r="AM2846" s="1"/>
      <c r="AN2846" s="1"/>
    </row>
    <row r="2847" spans="1:40" ht="12.75">
      <c r="A2847" s="19"/>
      <c r="B2847" s="13"/>
      <c r="C2847" s="1"/>
      <c r="D2847" s="37"/>
      <c r="E2847" s="39"/>
      <c r="F2847" s="39"/>
      <c r="G2847" s="39"/>
      <c r="H2847" s="39"/>
      <c r="I2847" s="39"/>
      <c r="J2847" s="39"/>
      <c r="K2847" s="39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1"/>
      <c r="AJ2847" s="1"/>
      <c r="AK2847" s="1"/>
      <c r="AL2847" s="1"/>
      <c r="AM2847" s="1"/>
      <c r="AN2847" s="1"/>
    </row>
    <row r="2848" spans="1:40" ht="12.75">
      <c r="A2848" s="19"/>
      <c r="B2848" s="13"/>
      <c r="C2848" s="1"/>
      <c r="D2848" s="37"/>
      <c r="E2848" s="39"/>
      <c r="F2848" s="39"/>
      <c r="G2848" s="39"/>
      <c r="H2848" s="39"/>
      <c r="I2848" s="39"/>
      <c r="J2848" s="39"/>
      <c r="K2848" s="39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1"/>
      <c r="AJ2848" s="1"/>
      <c r="AK2848" s="1"/>
      <c r="AL2848" s="1"/>
      <c r="AM2848" s="1"/>
      <c r="AN2848" s="1"/>
    </row>
    <row r="2849" spans="1:40" ht="12.75">
      <c r="A2849" s="19"/>
      <c r="B2849" s="13"/>
      <c r="C2849" s="1"/>
      <c r="D2849" s="37"/>
      <c r="E2849" s="39"/>
      <c r="F2849" s="39"/>
      <c r="G2849" s="39"/>
      <c r="H2849" s="39"/>
      <c r="I2849" s="39"/>
      <c r="J2849" s="39"/>
      <c r="K2849" s="39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1"/>
      <c r="AJ2849" s="1"/>
      <c r="AK2849" s="1"/>
      <c r="AL2849" s="1"/>
      <c r="AM2849" s="1"/>
      <c r="AN2849" s="1"/>
    </row>
    <row r="2850" spans="1:40" ht="12.75">
      <c r="A2850" s="19"/>
      <c r="B2850" s="13"/>
      <c r="C2850" s="1"/>
      <c r="D2850" s="37"/>
      <c r="E2850" s="39"/>
      <c r="F2850" s="39"/>
      <c r="G2850" s="39"/>
      <c r="H2850" s="39"/>
      <c r="I2850" s="39"/>
      <c r="J2850" s="39"/>
      <c r="K2850" s="39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1"/>
      <c r="AJ2850" s="1"/>
      <c r="AK2850" s="1"/>
      <c r="AL2850" s="1"/>
      <c r="AM2850" s="1"/>
      <c r="AN2850" s="1"/>
    </row>
    <row r="2851" spans="1:40" ht="12.75">
      <c r="A2851" s="19"/>
      <c r="B2851" s="13"/>
      <c r="C2851" s="1"/>
      <c r="D2851" s="37"/>
      <c r="E2851" s="39"/>
      <c r="F2851" s="39"/>
      <c r="G2851" s="39"/>
      <c r="H2851" s="39"/>
      <c r="I2851" s="39"/>
      <c r="J2851" s="39"/>
      <c r="K2851" s="39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  <c r="AI2851" s="1"/>
      <c r="AJ2851" s="1"/>
      <c r="AK2851" s="1"/>
      <c r="AL2851" s="1"/>
      <c r="AM2851" s="1"/>
      <c r="AN2851" s="1"/>
    </row>
    <row r="2852" spans="1:40" ht="12.75">
      <c r="A2852" s="19"/>
      <c r="B2852" s="13"/>
      <c r="C2852" s="1"/>
      <c r="D2852" s="37"/>
      <c r="E2852" s="39"/>
      <c r="F2852" s="39"/>
      <c r="G2852" s="39"/>
      <c r="H2852" s="39"/>
      <c r="I2852" s="39"/>
      <c r="J2852" s="39"/>
      <c r="K2852" s="39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  <c r="AI2852" s="1"/>
      <c r="AJ2852" s="1"/>
      <c r="AK2852" s="1"/>
      <c r="AL2852" s="1"/>
      <c r="AM2852" s="1"/>
      <c r="AN2852" s="1"/>
    </row>
    <row r="2853" spans="1:40" ht="12.75">
      <c r="A2853" s="19"/>
      <c r="B2853" s="13"/>
      <c r="C2853" s="1"/>
      <c r="D2853" s="37"/>
      <c r="E2853" s="39"/>
      <c r="F2853" s="39"/>
      <c r="G2853" s="39"/>
      <c r="H2853" s="39"/>
      <c r="I2853" s="39"/>
      <c r="J2853" s="39"/>
      <c r="K2853" s="39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  <c r="AI2853" s="1"/>
      <c r="AJ2853" s="1"/>
      <c r="AK2853" s="1"/>
      <c r="AL2853" s="1"/>
      <c r="AM2853" s="1"/>
      <c r="AN2853" s="1"/>
    </row>
    <row r="2854" spans="1:40" ht="12.75">
      <c r="A2854" s="19"/>
      <c r="B2854" s="13"/>
      <c r="C2854" s="1"/>
      <c r="D2854" s="37"/>
      <c r="E2854" s="39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1"/>
      <c r="AJ2854" s="1"/>
      <c r="AK2854" s="1"/>
      <c r="AL2854" s="1"/>
      <c r="AM2854" s="1"/>
      <c r="AN2854" s="1"/>
    </row>
    <row r="2855" spans="1:40" ht="12.75">
      <c r="A2855" s="19"/>
      <c r="B2855" s="13"/>
      <c r="C2855" s="1"/>
      <c r="D2855" s="37"/>
      <c r="E2855" s="39"/>
      <c r="F2855" s="39"/>
      <c r="G2855" s="39"/>
      <c r="H2855" s="39"/>
      <c r="I2855" s="39"/>
      <c r="J2855" s="39"/>
      <c r="K2855" s="39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1"/>
      <c r="AJ2855" s="1"/>
      <c r="AK2855" s="1"/>
      <c r="AL2855" s="1"/>
      <c r="AM2855" s="1"/>
      <c r="AN2855" s="1"/>
    </row>
    <row r="2856" spans="1:40" ht="12.75">
      <c r="A2856" s="19"/>
      <c r="B2856" s="13"/>
      <c r="C2856" s="1"/>
      <c r="D2856" s="37"/>
      <c r="E2856" s="39"/>
      <c r="F2856" s="39"/>
      <c r="G2856" s="39"/>
      <c r="H2856" s="39"/>
      <c r="I2856" s="39"/>
      <c r="J2856" s="39"/>
      <c r="K2856" s="39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1"/>
      <c r="AJ2856" s="1"/>
      <c r="AK2856" s="1"/>
      <c r="AL2856" s="1"/>
      <c r="AM2856" s="1"/>
      <c r="AN2856" s="1"/>
    </row>
    <row r="2857" spans="1:40" ht="12.75">
      <c r="A2857" s="19"/>
      <c r="B2857" s="13"/>
      <c r="C2857" s="1"/>
      <c r="D2857" s="37"/>
      <c r="E2857" s="39"/>
      <c r="F2857" s="39"/>
      <c r="G2857" s="39"/>
      <c r="H2857" s="39"/>
      <c r="I2857" s="39"/>
      <c r="J2857" s="39"/>
      <c r="K2857" s="39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  <c r="AI2857" s="1"/>
      <c r="AJ2857" s="1"/>
      <c r="AK2857" s="1"/>
      <c r="AL2857" s="1"/>
      <c r="AM2857" s="1"/>
      <c r="AN2857" s="1"/>
    </row>
    <row r="2858" spans="1:40" ht="12.75">
      <c r="A2858" s="19"/>
      <c r="B2858" s="13"/>
      <c r="C2858" s="1"/>
      <c r="D2858" s="37"/>
      <c r="E2858" s="39"/>
      <c r="F2858" s="39"/>
      <c r="G2858" s="39"/>
      <c r="H2858" s="39"/>
      <c r="I2858" s="39"/>
      <c r="J2858" s="39"/>
      <c r="K2858" s="39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  <c r="AI2858" s="1"/>
      <c r="AJ2858" s="1"/>
      <c r="AK2858" s="1"/>
      <c r="AL2858" s="1"/>
      <c r="AM2858" s="1"/>
      <c r="AN2858" s="1"/>
    </row>
    <row r="2859" spans="1:40" ht="12.75">
      <c r="A2859" s="19"/>
      <c r="B2859" s="13"/>
      <c r="C2859" s="1"/>
      <c r="D2859" s="37"/>
      <c r="E2859" s="39"/>
      <c r="F2859" s="39"/>
      <c r="G2859" s="39"/>
      <c r="H2859" s="39"/>
      <c r="I2859" s="39"/>
      <c r="J2859" s="39"/>
      <c r="K2859" s="39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  <c r="AI2859" s="1"/>
      <c r="AJ2859" s="1"/>
      <c r="AK2859" s="1"/>
      <c r="AL2859" s="1"/>
      <c r="AM2859" s="1"/>
      <c r="AN2859" s="1"/>
    </row>
    <row r="2860" spans="1:40" ht="12.75">
      <c r="A2860" s="19"/>
      <c r="B2860" s="13"/>
      <c r="C2860" s="1"/>
      <c r="D2860" s="37"/>
      <c r="E2860" s="39"/>
      <c r="F2860" s="39"/>
      <c r="G2860" s="39"/>
      <c r="H2860" s="39"/>
      <c r="I2860" s="39"/>
      <c r="J2860" s="39"/>
      <c r="K2860" s="39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  <c r="AJ2860" s="1"/>
      <c r="AK2860" s="1"/>
      <c r="AL2860" s="1"/>
      <c r="AM2860" s="1"/>
      <c r="AN2860" s="1"/>
    </row>
    <row r="2861" spans="1:40" ht="12.75">
      <c r="A2861" s="19"/>
      <c r="B2861" s="13"/>
      <c r="C2861" s="1"/>
      <c r="D2861" s="37"/>
      <c r="E2861" s="39"/>
      <c r="F2861" s="39"/>
      <c r="G2861" s="39"/>
      <c r="H2861" s="39"/>
      <c r="I2861" s="39"/>
      <c r="J2861" s="39"/>
      <c r="K2861" s="39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</row>
    <row r="2862" spans="1:40" ht="12.75">
      <c r="A2862" s="19"/>
      <c r="B2862" s="13"/>
      <c r="C2862" s="1"/>
      <c r="D2862" s="37"/>
      <c r="E2862" s="39"/>
      <c r="F2862" s="39"/>
      <c r="G2862" s="39"/>
      <c r="H2862" s="39"/>
      <c r="I2862" s="39"/>
      <c r="J2862" s="39"/>
      <c r="K2862" s="39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1"/>
      <c r="AJ2862" s="1"/>
      <c r="AK2862" s="1"/>
      <c r="AL2862" s="1"/>
      <c r="AM2862" s="1"/>
      <c r="AN2862" s="1"/>
    </row>
    <row r="2863" spans="1:40" ht="12.75">
      <c r="A2863" s="19"/>
      <c r="B2863" s="13"/>
      <c r="C2863" s="1"/>
      <c r="D2863" s="37"/>
      <c r="E2863" s="39"/>
      <c r="F2863" s="39"/>
      <c r="G2863" s="39"/>
      <c r="H2863" s="39"/>
      <c r="I2863" s="39"/>
      <c r="J2863" s="39"/>
      <c r="K2863" s="39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1"/>
      <c r="AJ2863" s="1"/>
      <c r="AK2863" s="1"/>
      <c r="AL2863" s="1"/>
      <c r="AM2863" s="1"/>
      <c r="AN2863" s="1"/>
    </row>
    <row r="2864" spans="1:40" ht="12.75">
      <c r="A2864" s="19"/>
      <c r="B2864" s="13"/>
      <c r="C2864" s="1"/>
      <c r="D2864" s="37"/>
      <c r="E2864" s="39"/>
      <c r="F2864" s="39"/>
      <c r="G2864" s="39"/>
      <c r="H2864" s="39"/>
      <c r="I2864" s="39"/>
      <c r="J2864" s="39"/>
      <c r="K2864" s="39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  <c r="AJ2864" s="1"/>
      <c r="AK2864" s="1"/>
      <c r="AL2864" s="1"/>
      <c r="AM2864" s="1"/>
      <c r="AN2864" s="1"/>
    </row>
    <row r="2865" spans="1:40" ht="12.75">
      <c r="A2865" s="19"/>
      <c r="B2865" s="13"/>
      <c r="C2865" s="1"/>
      <c r="D2865" s="37"/>
      <c r="E2865" s="39"/>
      <c r="F2865" s="39"/>
      <c r="G2865" s="39"/>
      <c r="H2865" s="39"/>
      <c r="I2865" s="39"/>
      <c r="J2865" s="39"/>
      <c r="K2865" s="39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1"/>
      <c r="AJ2865" s="1"/>
      <c r="AK2865" s="1"/>
      <c r="AL2865" s="1"/>
      <c r="AM2865" s="1"/>
      <c r="AN2865" s="1"/>
    </row>
    <row r="2866" spans="1:40" ht="12.75">
      <c r="A2866" s="19"/>
      <c r="B2866" s="13"/>
      <c r="C2866" s="1"/>
      <c r="D2866" s="37"/>
      <c r="E2866" s="39"/>
      <c r="F2866" s="39"/>
      <c r="G2866" s="39"/>
      <c r="H2866" s="39"/>
      <c r="I2866" s="39"/>
      <c r="J2866" s="39"/>
      <c r="K2866" s="39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  <c r="AI2866" s="1"/>
      <c r="AJ2866" s="1"/>
      <c r="AK2866" s="1"/>
      <c r="AL2866" s="1"/>
      <c r="AM2866" s="1"/>
      <c r="AN2866" s="1"/>
    </row>
    <row r="2867" spans="1:40" ht="12.75">
      <c r="A2867" s="19"/>
      <c r="B2867" s="13"/>
      <c r="C2867" s="1"/>
      <c r="D2867" s="37"/>
      <c r="E2867" s="39"/>
      <c r="F2867" s="39"/>
      <c r="G2867" s="39"/>
      <c r="H2867" s="39"/>
      <c r="I2867" s="39"/>
      <c r="J2867" s="39"/>
      <c r="K2867" s="39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  <c r="AI2867" s="1"/>
      <c r="AJ2867" s="1"/>
      <c r="AK2867" s="1"/>
      <c r="AL2867" s="1"/>
      <c r="AM2867" s="1"/>
      <c r="AN2867" s="1"/>
    </row>
    <row r="2868" spans="1:40" ht="12.75">
      <c r="A2868" s="19"/>
      <c r="B2868" s="13"/>
      <c r="C2868" s="1"/>
      <c r="D2868" s="37"/>
      <c r="E2868" s="39"/>
      <c r="F2868" s="39"/>
      <c r="G2868" s="39"/>
      <c r="H2868" s="39"/>
      <c r="I2868" s="39"/>
      <c r="J2868" s="39"/>
      <c r="K2868" s="39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1"/>
      <c r="AJ2868" s="1"/>
      <c r="AK2868" s="1"/>
      <c r="AL2868" s="1"/>
      <c r="AM2868" s="1"/>
      <c r="AN2868" s="1"/>
    </row>
    <row r="2869" spans="1:40" ht="12.75">
      <c r="A2869" s="19"/>
      <c r="B2869" s="13"/>
      <c r="C2869" s="1"/>
      <c r="D2869" s="37"/>
      <c r="E2869" s="39"/>
      <c r="F2869" s="39"/>
      <c r="G2869" s="39"/>
      <c r="H2869" s="39"/>
      <c r="I2869" s="39"/>
      <c r="J2869" s="39"/>
      <c r="K2869" s="39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1"/>
      <c r="AJ2869" s="1"/>
      <c r="AK2869" s="1"/>
      <c r="AL2869" s="1"/>
      <c r="AM2869" s="1"/>
      <c r="AN2869" s="1"/>
    </row>
    <row r="2870" spans="1:40" ht="12.75">
      <c r="A2870" s="19"/>
      <c r="B2870" s="13"/>
      <c r="C2870" s="1"/>
      <c r="D2870" s="37"/>
      <c r="E2870" s="39"/>
      <c r="F2870" s="39"/>
      <c r="G2870" s="39"/>
      <c r="H2870" s="39"/>
      <c r="I2870" s="39"/>
      <c r="J2870" s="39"/>
      <c r="K2870" s="39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1"/>
      <c r="AJ2870" s="1"/>
      <c r="AK2870" s="1"/>
      <c r="AL2870" s="1"/>
      <c r="AM2870" s="1"/>
      <c r="AN2870" s="1"/>
    </row>
    <row r="2871" spans="1:40" ht="12.75">
      <c r="A2871" s="19"/>
      <c r="B2871" s="13"/>
      <c r="C2871" s="1"/>
      <c r="D2871" s="37"/>
      <c r="E2871" s="39"/>
      <c r="F2871" s="39"/>
      <c r="G2871" s="39"/>
      <c r="H2871" s="39"/>
      <c r="I2871" s="39"/>
      <c r="J2871" s="39"/>
      <c r="K2871" s="39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  <c r="AJ2871" s="1"/>
      <c r="AK2871" s="1"/>
      <c r="AL2871" s="1"/>
      <c r="AM2871" s="1"/>
      <c r="AN2871" s="1"/>
    </row>
    <row r="2872" spans="1:40" ht="12.75">
      <c r="A2872" s="19"/>
      <c r="B2872" s="13"/>
      <c r="C2872" s="1"/>
      <c r="D2872" s="37"/>
      <c r="E2872" s="39"/>
      <c r="F2872" s="39"/>
      <c r="G2872" s="39"/>
      <c r="H2872" s="39"/>
      <c r="I2872" s="39"/>
      <c r="J2872" s="39"/>
      <c r="K2872" s="39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1"/>
      <c r="AJ2872" s="1"/>
      <c r="AK2872" s="1"/>
      <c r="AL2872" s="1"/>
      <c r="AM2872" s="1"/>
      <c r="AN2872" s="1"/>
    </row>
    <row r="2873" spans="1:40" ht="12.75">
      <c r="A2873" s="19"/>
      <c r="B2873" s="13"/>
      <c r="C2873" s="1"/>
      <c r="D2873" s="37"/>
      <c r="E2873" s="39"/>
      <c r="F2873" s="39"/>
      <c r="G2873" s="39"/>
      <c r="H2873" s="39"/>
      <c r="I2873" s="39"/>
      <c r="J2873" s="39"/>
      <c r="K2873" s="39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1"/>
      <c r="AJ2873" s="1"/>
      <c r="AK2873" s="1"/>
      <c r="AL2873" s="1"/>
      <c r="AM2873" s="1"/>
      <c r="AN2873" s="1"/>
    </row>
    <row r="2874" spans="1:40" ht="12.75">
      <c r="A2874" s="19"/>
      <c r="B2874" s="13"/>
      <c r="C2874" s="1"/>
      <c r="D2874" s="37"/>
      <c r="E2874" s="39"/>
      <c r="F2874" s="39"/>
      <c r="G2874" s="39"/>
      <c r="H2874" s="39"/>
      <c r="I2874" s="39"/>
      <c r="J2874" s="39"/>
      <c r="K2874" s="39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  <c r="AJ2874" s="1"/>
      <c r="AK2874" s="1"/>
      <c r="AL2874" s="1"/>
      <c r="AM2874" s="1"/>
      <c r="AN2874" s="1"/>
    </row>
    <row r="2875" spans="1:40" ht="12.75">
      <c r="A2875" s="19"/>
      <c r="B2875" s="13"/>
      <c r="C2875" s="1"/>
      <c r="D2875" s="37"/>
      <c r="E2875" s="39"/>
      <c r="F2875" s="39"/>
      <c r="G2875" s="39"/>
      <c r="H2875" s="39"/>
      <c r="I2875" s="39"/>
      <c r="J2875" s="39"/>
      <c r="K2875" s="39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  <c r="AJ2875" s="1"/>
      <c r="AK2875" s="1"/>
      <c r="AL2875" s="1"/>
      <c r="AM2875" s="1"/>
      <c r="AN2875" s="1"/>
    </row>
    <row r="2876" spans="1:40" ht="12.75">
      <c r="A2876" s="19"/>
      <c r="B2876" s="13"/>
      <c r="C2876" s="1"/>
      <c r="D2876" s="37"/>
      <c r="E2876" s="39"/>
      <c r="F2876" s="39"/>
      <c r="G2876" s="39"/>
      <c r="H2876" s="39"/>
      <c r="I2876" s="39"/>
      <c r="J2876" s="39"/>
      <c r="K2876" s="39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1"/>
      <c r="AJ2876" s="1"/>
      <c r="AK2876" s="1"/>
      <c r="AL2876" s="1"/>
      <c r="AM2876" s="1"/>
      <c r="AN2876" s="1"/>
    </row>
    <row r="2877" spans="1:40" ht="12.75">
      <c r="A2877" s="19"/>
      <c r="B2877" s="13"/>
      <c r="C2877" s="1"/>
      <c r="D2877" s="37"/>
      <c r="E2877" s="39"/>
      <c r="F2877" s="39"/>
      <c r="G2877" s="39"/>
      <c r="H2877" s="39"/>
      <c r="I2877" s="39"/>
      <c r="J2877" s="39"/>
      <c r="K2877" s="39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  <c r="AI2877" s="1"/>
      <c r="AJ2877" s="1"/>
      <c r="AK2877" s="1"/>
      <c r="AL2877" s="1"/>
      <c r="AM2877" s="1"/>
      <c r="AN2877" s="1"/>
    </row>
    <row r="2878" spans="1:40" ht="12.75">
      <c r="A2878" s="19"/>
      <c r="B2878" s="13"/>
      <c r="C2878" s="1"/>
      <c r="D2878" s="37"/>
      <c r="E2878" s="39"/>
      <c r="F2878" s="39"/>
      <c r="G2878" s="39"/>
      <c r="H2878" s="39"/>
      <c r="I2878" s="39"/>
      <c r="J2878" s="39"/>
      <c r="K2878" s="39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1"/>
      <c r="AJ2878" s="1"/>
      <c r="AK2878" s="1"/>
      <c r="AL2878" s="1"/>
      <c r="AM2878" s="1"/>
      <c r="AN2878" s="1"/>
    </row>
    <row r="2879" spans="1:40" ht="12.75">
      <c r="A2879" s="19"/>
      <c r="B2879" s="13"/>
      <c r="C2879" s="1"/>
      <c r="D2879" s="37"/>
      <c r="E2879" s="39"/>
      <c r="F2879" s="39"/>
      <c r="G2879" s="39"/>
      <c r="H2879" s="39"/>
      <c r="I2879" s="39"/>
      <c r="J2879" s="39"/>
      <c r="K2879" s="39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1"/>
      <c r="AJ2879" s="1"/>
      <c r="AK2879" s="1"/>
      <c r="AL2879" s="1"/>
      <c r="AM2879" s="1"/>
      <c r="AN2879" s="1"/>
    </row>
    <row r="2880" spans="1:40" ht="12.75">
      <c r="A2880" s="19"/>
      <c r="B2880" s="13"/>
      <c r="C2880" s="1"/>
      <c r="D2880" s="37"/>
      <c r="E2880" s="39"/>
      <c r="F2880" s="39"/>
      <c r="G2880" s="39"/>
      <c r="H2880" s="39"/>
      <c r="I2880" s="39"/>
      <c r="J2880" s="39"/>
      <c r="K2880" s="39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  <c r="AJ2880" s="1"/>
      <c r="AK2880" s="1"/>
      <c r="AL2880" s="1"/>
      <c r="AM2880" s="1"/>
      <c r="AN2880" s="1"/>
    </row>
    <row r="2881" spans="1:40" ht="12.75">
      <c r="A2881" s="19"/>
      <c r="B2881" s="13"/>
      <c r="C2881" s="1"/>
      <c r="D2881" s="37"/>
      <c r="E2881" s="39"/>
      <c r="F2881" s="39"/>
      <c r="G2881" s="39"/>
      <c r="H2881" s="39"/>
      <c r="I2881" s="39"/>
      <c r="J2881" s="39"/>
      <c r="K2881" s="39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1"/>
      <c r="AJ2881" s="1"/>
      <c r="AK2881" s="1"/>
      <c r="AL2881" s="1"/>
      <c r="AM2881" s="1"/>
      <c r="AN2881" s="1"/>
    </row>
    <row r="2882" spans="1:40" ht="12.75">
      <c r="A2882" s="19"/>
      <c r="B2882" s="13"/>
      <c r="C2882" s="1"/>
      <c r="D2882" s="37"/>
      <c r="E2882" s="39"/>
      <c r="F2882" s="39"/>
      <c r="G2882" s="39"/>
      <c r="H2882" s="39"/>
      <c r="I2882" s="39"/>
      <c r="J2882" s="39"/>
      <c r="K2882" s="39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  <c r="AI2882" s="1"/>
      <c r="AJ2882" s="1"/>
      <c r="AK2882" s="1"/>
      <c r="AL2882" s="1"/>
      <c r="AM2882" s="1"/>
      <c r="AN2882" s="1"/>
    </row>
    <row r="2883" spans="1:40" ht="12.75">
      <c r="A2883" s="19"/>
      <c r="B2883" s="13"/>
      <c r="C2883" s="1"/>
      <c r="D2883" s="37"/>
      <c r="E2883" s="39"/>
      <c r="F2883" s="39"/>
      <c r="G2883" s="39"/>
      <c r="H2883" s="39"/>
      <c r="I2883" s="39"/>
      <c r="J2883" s="39"/>
      <c r="K2883" s="39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  <c r="AI2883" s="1"/>
      <c r="AJ2883" s="1"/>
      <c r="AK2883" s="1"/>
      <c r="AL2883" s="1"/>
      <c r="AM2883" s="1"/>
      <c r="AN2883" s="1"/>
    </row>
    <row r="2884" spans="1:40" ht="12.75">
      <c r="A2884" s="19"/>
      <c r="B2884" s="13"/>
      <c r="C2884" s="1"/>
      <c r="D2884" s="37"/>
      <c r="E2884" s="39"/>
      <c r="F2884" s="39"/>
      <c r="G2884" s="39"/>
      <c r="H2884" s="39"/>
      <c r="I2884" s="39"/>
      <c r="J2884" s="39"/>
      <c r="K2884" s="39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  <c r="AJ2884" s="1"/>
      <c r="AK2884" s="1"/>
      <c r="AL2884" s="1"/>
      <c r="AM2884" s="1"/>
      <c r="AN2884" s="1"/>
    </row>
    <row r="2885" spans="1:40" ht="12.75">
      <c r="A2885" s="19"/>
      <c r="B2885" s="13"/>
      <c r="C2885" s="1"/>
      <c r="D2885" s="37"/>
      <c r="E2885" s="39"/>
      <c r="F2885" s="39"/>
      <c r="G2885" s="39"/>
      <c r="H2885" s="39"/>
      <c r="I2885" s="39"/>
      <c r="J2885" s="39"/>
      <c r="K2885" s="39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1"/>
      <c r="AK2885" s="1"/>
      <c r="AL2885" s="1"/>
      <c r="AM2885" s="1"/>
      <c r="AN2885" s="1"/>
    </row>
    <row r="2886" spans="1:40" ht="12.75">
      <c r="A2886" s="19"/>
      <c r="B2886" s="13"/>
      <c r="C2886" s="1"/>
      <c r="D2886" s="37"/>
      <c r="E2886" s="39"/>
      <c r="F2886" s="39"/>
      <c r="G2886" s="39"/>
      <c r="H2886" s="39"/>
      <c r="I2886" s="39"/>
      <c r="J2886" s="39"/>
      <c r="K2886" s="39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  <c r="AI2886" s="1"/>
      <c r="AJ2886" s="1"/>
      <c r="AK2886" s="1"/>
      <c r="AL2886" s="1"/>
      <c r="AM2886" s="1"/>
      <c r="AN2886" s="1"/>
    </row>
    <row r="2887" spans="1:40" ht="12.75">
      <c r="A2887" s="19"/>
      <c r="B2887" s="13"/>
      <c r="C2887" s="1"/>
      <c r="D2887" s="37"/>
      <c r="E2887" s="39"/>
      <c r="F2887" s="39"/>
      <c r="G2887" s="39"/>
      <c r="H2887" s="39"/>
      <c r="I2887" s="39"/>
      <c r="J2887" s="39"/>
      <c r="K2887" s="39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1"/>
      <c r="AJ2887" s="1"/>
      <c r="AK2887" s="1"/>
      <c r="AL2887" s="1"/>
      <c r="AM2887" s="1"/>
      <c r="AN2887" s="1"/>
    </row>
    <row r="2888" spans="1:40" ht="12.75">
      <c r="A2888" s="19"/>
      <c r="B2888" s="13"/>
      <c r="C2888" s="1"/>
      <c r="D2888" s="37"/>
      <c r="E2888" s="39"/>
      <c r="F2888" s="39"/>
      <c r="G2888" s="39"/>
      <c r="H2888" s="39"/>
      <c r="I2888" s="39"/>
      <c r="J2888" s="39"/>
      <c r="K2888" s="39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  <c r="AI2888" s="1"/>
      <c r="AJ2888" s="1"/>
      <c r="AK2888" s="1"/>
      <c r="AL2888" s="1"/>
      <c r="AM2888" s="1"/>
      <c r="AN2888" s="1"/>
    </row>
    <row r="2889" spans="1:40" ht="12.75">
      <c r="A2889" s="19"/>
      <c r="B2889" s="13"/>
      <c r="C2889" s="1"/>
      <c r="D2889" s="37"/>
      <c r="E2889" s="39"/>
      <c r="F2889" s="39"/>
      <c r="G2889" s="39"/>
      <c r="H2889" s="39"/>
      <c r="I2889" s="39"/>
      <c r="J2889" s="39"/>
      <c r="K2889" s="39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1"/>
      <c r="AJ2889" s="1"/>
      <c r="AK2889" s="1"/>
      <c r="AL2889" s="1"/>
      <c r="AM2889" s="1"/>
      <c r="AN2889" s="1"/>
    </row>
    <row r="2890" spans="1:40" ht="12.75">
      <c r="A2890" s="19"/>
      <c r="B2890" s="13"/>
      <c r="C2890" s="1"/>
      <c r="D2890" s="37"/>
      <c r="E2890" s="39"/>
      <c r="F2890" s="39"/>
      <c r="G2890" s="39"/>
      <c r="H2890" s="39"/>
      <c r="I2890" s="39"/>
      <c r="J2890" s="39"/>
      <c r="K2890" s="39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1"/>
      <c r="AJ2890" s="1"/>
      <c r="AK2890" s="1"/>
      <c r="AL2890" s="1"/>
      <c r="AM2890" s="1"/>
      <c r="AN2890" s="1"/>
    </row>
    <row r="2891" spans="1:40" ht="12.75">
      <c r="A2891" s="19"/>
      <c r="B2891" s="13"/>
      <c r="C2891" s="1"/>
      <c r="D2891" s="37"/>
      <c r="E2891" s="39"/>
      <c r="F2891" s="39"/>
      <c r="G2891" s="39"/>
      <c r="H2891" s="39"/>
      <c r="I2891" s="39"/>
      <c r="J2891" s="39"/>
      <c r="K2891" s="39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1"/>
      <c r="AJ2891" s="1"/>
      <c r="AK2891" s="1"/>
      <c r="AL2891" s="1"/>
      <c r="AM2891" s="1"/>
      <c r="AN2891" s="1"/>
    </row>
    <row r="2892" spans="1:40" ht="12.75">
      <c r="A2892" s="19"/>
      <c r="B2892" s="13"/>
      <c r="C2892" s="1"/>
      <c r="D2892" s="37"/>
      <c r="E2892" s="39"/>
      <c r="F2892" s="39"/>
      <c r="G2892" s="39"/>
      <c r="H2892" s="39"/>
      <c r="I2892" s="39"/>
      <c r="J2892" s="39"/>
      <c r="K2892" s="39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1"/>
      <c r="AJ2892" s="1"/>
      <c r="AK2892" s="1"/>
      <c r="AL2892" s="1"/>
      <c r="AM2892" s="1"/>
      <c r="AN2892" s="1"/>
    </row>
    <row r="2893" spans="1:40" ht="12.75">
      <c r="A2893" s="19"/>
      <c r="B2893" s="13"/>
      <c r="C2893" s="1"/>
      <c r="D2893" s="37"/>
      <c r="E2893" s="39"/>
      <c r="F2893" s="39"/>
      <c r="G2893" s="39"/>
      <c r="H2893" s="39"/>
      <c r="I2893" s="39"/>
      <c r="J2893" s="39"/>
      <c r="K2893" s="39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1"/>
      <c r="AJ2893" s="1"/>
      <c r="AK2893" s="1"/>
      <c r="AL2893" s="1"/>
      <c r="AM2893" s="1"/>
      <c r="AN2893" s="1"/>
    </row>
    <row r="2894" spans="1:40" ht="12.75">
      <c r="A2894" s="19"/>
      <c r="B2894" s="13"/>
      <c r="C2894" s="1"/>
      <c r="D2894" s="37"/>
      <c r="E2894" s="39"/>
      <c r="F2894" s="39"/>
      <c r="G2894" s="39"/>
      <c r="H2894" s="39"/>
      <c r="I2894" s="39"/>
      <c r="J2894" s="39"/>
      <c r="K2894" s="39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  <c r="AJ2894" s="1"/>
      <c r="AK2894" s="1"/>
      <c r="AL2894" s="1"/>
      <c r="AM2894" s="1"/>
      <c r="AN2894" s="1"/>
    </row>
    <row r="2895" spans="1:40" ht="12.75">
      <c r="A2895" s="19"/>
      <c r="B2895" s="13"/>
      <c r="C2895" s="1"/>
      <c r="D2895" s="37"/>
      <c r="E2895" s="39"/>
      <c r="F2895" s="39"/>
      <c r="G2895" s="39"/>
      <c r="H2895" s="39"/>
      <c r="I2895" s="39"/>
      <c r="J2895" s="39"/>
      <c r="K2895" s="39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  <c r="AJ2895" s="1"/>
      <c r="AK2895" s="1"/>
      <c r="AL2895" s="1"/>
      <c r="AM2895" s="1"/>
      <c r="AN2895" s="1"/>
    </row>
    <row r="2896" spans="1:40" ht="12.75">
      <c r="A2896" s="19"/>
      <c r="B2896" s="13"/>
      <c r="C2896" s="1"/>
      <c r="D2896" s="37"/>
      <c r="E2896" s="39"/>
      <c r="F2896" s="39"/>
      <c r="G2896" s="39"/>
      <c r="H2896" s="39"/>
      <c r="I2896" s="39"/>
      <c r="J2896" s="39"/>
      <c r="K2896" s="39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  <c r="AJ2896" s="1"/>
      <c r="AK2896" s="1"/>
      <c r="AL2896" s="1"/>
      <c r="AM2896" s="1"/>
      <c r="AN2896" s="1"/>
    </row>
    <row r="2897" spans="1:40" ht="12.75">
      <c r="A2897" s="19"/>
      <c r="B2897" s="13"/>
      <c r="C2897" s="1"/>
      <c r="D2897" s="37"/>
      <c r="E2897" s="39"/>
      <c r="F2897" s="39"/>
      <c r="G2897" s="39"/>
      <c r="H2897" s="39"/>
      <c r="I2897" s="39"/>
      <c r="J2897" s="39"/>
      <c r="K2897" s="39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1"/>
      <c r="AK2897" s="1"/>
      <c r="AL2897" s="1"/>
      <c r="AM2897" s="1"/>
      <c r="AN2897" s="1"/>
    </row>
    <row r="2898" spans="1:40" ht="12.75">
      <c r="A2898" s="19"/>
      <c r="B2898" s="13"/>
      <c r="C2898" s="1"/>
      <c r="D2898" s="37"/>
      <c r="E2898" s="39"/>
      <c r="F2898" s="39"/>
      <c r="G2898" s="39"/>
      <c r="H2898" s="39"/>
      <c r="I2898" s="39"/>
      <c r="J2898" s="39"/>
      <c r="K2898" s="39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  <c r="AJ2898" s="1"/>
      <c r="AK2898" s="1"/>
      <c r="AL2898" s="1"/>
      <c r="AM2898" s="1"/>
      <c r="AN2898" s="1"/>
    </row>
    <row r="2899" spans="1:40" ht="12.75">
      <c r="A2899" s="19"/>
      <c r="B2899" s="13"/>
      <c r="C2899" s="1"/>
      <c r="D2899" s="37"/>
      <c r="E2899" s="39"/>
      <c r="F2899" s="39"/>
      <c r="G2899" s="39"/>
      <c r="H2899" s="39"/>
      <c r="I2899" s="39"/>
      <c r="J2899" s="39"/>
      <c r="K2899" s="39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1"/>
      <c r="AK2899" s="1"/>
      <c r="AL2899" s="1"/>
      <c r="AM2899" s="1"/>
      <c r="AN2899" s="1"/>
    </row>
    <row r="2900" spans="1:40" ht="12.75">
      <c r="A2900" s="19"/>
      <c r="B2900" s="13"/>
      <c r="C2900" s="1"/>
      <c r="D2900" s="37"/>
      <c r="E2900" s="39"/>
      <c r="F2900" s="39"/>
      <c r="G2900" s="39"/>
      <c r="H2900" s="39"/>
      <c r="I2900" s="39"/>
      <c r="J2900" s="39"/>
      <c r="K2900" s="39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  <c r="AJ2900" s="1"/>
      <c r="AK2900" s="1"/>
      <c r="AL2900" s="1"/>
      <c r="AM2900" s="1"/>
      <c r="AN2900" s="1"/>
    </row>
    <row r="2901" spans="1:40" ht="12.75">
      <c r="A2901" s="19"/>
      <c r="B2901" s="13"/>
      <c r="C2901" s="1"/>
      <c r="D2901" s="37"/>
      <c r="E2901" s="39"/>
      <c r="F2901" s="39"/>
      <c r="G2901" s="39"/>
      <c r="H2901" s="39"/>
      <c r="I2901" s="39"/>
      <c r="J2901" s="39"/>
      <c r="K2901" s="39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1"/>
      <c r="AJ2901" s="1"/>
      <c r="AK2901" s="1"/>
      <c r="AL2901" s="1"/>
      <c r="AM2901" s="1"/>
      <c r="AN2901" s="1"/>
    </row>
    <row r="2902" spans="1:40" ht="12.75">
      <c r="A2902" s="19"/>
      <c r="B2902" s="13"/>
      <c r="C2902" s="1"/>
      <c r="D2902" s="37"/>
      <c r="E2902" s="39"/>
      <c r="F2902" s="39"/>
      <c r="G2902" s="39"/>
      <c r="H2902" s="39"/>
      <c r="I2902" s="39"/>
      <c r="J2902" s="39"/>
      <c r="K2902" s="39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1"/>
      <c r="AJ2902" s="1"/>
      <c r="AK2902" s="1"/>
      <c r="AL2902" s="1"/>
      <c r="AM2902" s="1"/>
      <c r="AN2902" s="1"/>
    </row>
    <row r="2903" spans="1:40" ht="12.75">
      <c r="A2903" s="19"/>
      <c r="B2903" s="13"/>
      <c r="C2903" s="1"/>
      <c r="D2903" s="37"/>
      <c r="E2903" s="39"/>
      <c r="F2903" s="39"/>
      <c r="G2903" s="39"/>
      <c r="H2903" s="39"/>
      <c r="I2903" s="39"/>
      <c r="J2903" s="39"/>
      <c r="K2903" s="39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  <c r="AJ2903" s="1"/>
      <c r="AK2903" s="1"/>
      <c r="AL2903" s="1"/>
      <c r="AM2903" s="1"/>
      <c r="AN2903" s="1"/>
    </row>
    <row r="2904" spans="1:40" ht="12.75">
      <c r="A2904" s="19"/>
      <c r="B2904" s="13"/>
      <c r="C2904" s="1"/>
      <c r="D2904" s="37"/>
      <c r="E2904" s="39"/>
      <c r="F2904" s="39"/>
      <c r="G2904" s="39"/>
      <c r="H2904" s="39"/>
      <c r="I2904" s="39"/>
      <c r="J2904" s="39"/>
      <c r="K2904" s="39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1"/>
      <c r="AK2904" s="1"/>
      <c r="AL2904" s="1"/>
      <c r="AM2904" s="1"/>
      <c r="AN2904" s="1"/>
    </row>
    <row r="2905" spans="1:40" ht="12.75">
      <c r="A2905" s="19"/>
      <c r="B2905" s="13"/>
      <c r="C2905" s="1"/>
      <c r="D2905" s="37"/>
      <c r="E2905" s="39"/>
      <c r="F2905" s="39"/>
      <c r="G2905" s="39"/>
      <c r="H2905" s="39"/>
      <c r="I2905" s="39"/>
      <c r="J2905" s="39"/>
      <c r="K2905" s="39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1"/>
      <c r="AK2905" s="1"/>
      <c r="AL2905" s="1"/>
      <c r="AM2905" s="1"/>
      <c r="AN2905" s="1"/>
    </row>
    <row r="2906" spans="1:40" ht="12.75">
      <c r="A2906" s="19"/>
      <c r="B2906" s="13"/>
      <c r="C2906" s="1"/>
      <c r="D2906" s="37"/>
      <c r="E2906" s="39"/>
      <c r="F2906" s="39"/>
      <c r="G2906" s="39"/>
      <c r="H2906" s="39"/>
      <c r="I2906" s="39"/>
      <c r="J2906" s="39"/>
      <c r="K2906" s="39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1"/>
      <c r="AJ2906" s="1"/>
      <c r="AK2906" s="1"/>
      <c r="AL2906" s="1"/>
      <c r="AM2906" s="1"/>
      <c r="AN2906" s="1"/>
    </row>
    <row r="2907" spans="1:40" ht="12.75">
      <c r="A2907" s="19"/>
      <c r="B2907" s="13"/>
      <c r="C2907" s="1"/>
      <c r="D2907" s="37"/>
      <c r="E2907" s="39"/>
      <c r="F2907" s="39"/>
      <c r="G2907" s="39"/>
      <c r="H2907" s="39"/>
      <c r="I2907" s="39"/>
      <c r="J2907" s="39"/>
      <c r="K2907" s="39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1"/>
      <c r="AK2907" s="1"/>
      <c r="AL2907" s="1"/>
      <c r="AM2907" s="1"/>
      <c r="AN2907" s="1"/>
    </row>
    <row r="2908" spans="1:40" ht="12.75">
      <c r="A2908" s="19"/>
      <c r="B2908" s="13"/>
      <c r="C2908" s="1"/>
      <c r="D2908" s="37"/>
      <c r="E2908" s="39"/>
      <c r="F2908" s="39"/>
      <c r="G2908" s="39"/>
      <c r="H2908" s="39"/>
      <c r="I2908" s="39"/>
      <c r="J2908" s="39"/>
      <c r="K2908" s="39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1"/>
      <c r="AJ2908" s="1"/>
      <c r="AK2908" s="1"/>
      <c r="AL2908" s="1"/>
      <c r="AM2908" s="1"/>
      <c r="AN2908" s="1"/>
    </row>
    <row r="2909" spans="1:40" ht="12.75">
      <c r="A2909" s="19"/>
      <c r="B2909" s="13"/>
      <c r="C2909" s="1"/>
      <c r="D2909" s="37"/>
      <c r="E2909" s="39"/>
      <c r="F2909" s="39"/>
      <c r="G2909" s="39"/>
      <c r="H2909" s="39"/>
      <c r="I2909" s="39"/>
      <c r="J2909" s="39"/>
      <c r="K2909" s="39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1"/>
      <c r="AJ2909" s="1"/>
      <c r="AK2909" s="1"/>
      <c r="AL2909" s="1"/>
      <c r="AM2909" s="1"/>
      <c r="AN2909" s="1"/>
    </row>
    <row r="2910" spans="1:40" ht="12.75">
      <c r="A2910" s="19"/>
      <c r="B2910" s="13"/>
      <c r="C2910" s="1"/>
      <c r="D2910" s="37"/>
      <c r="E2910" s="39"/>
      <c r="F2910" s="39"/>
      <c r="G2910" s="39"/>
      <c r="H2910" s="39"/>
      <c r="I2910" s="39"/>
      <c r="J2910" s="39"/>
      <c r="K2910" s="39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  <c r="AJ2910" s="1"/>
      <c r="AK2910" s="1"/>
      <c r="AL2910" s="1"/>
      <c r="AM2910" s="1"/>
      <c r="AN2910" s="1"/>
    </row>
    <row r="2911" spans="1:40" ht="12.75">
      <c r="A2911" s="19"/>
      <c r="B2911" s="13"/>
      <c r="C2911" s="1"/>
      <c r="D2911" s="37"/>
      <c r="E2911" s="39"/>
      <c r="F2911" s="39"/>
      <c r="G2911" s="39"/>
      <c r="H2911" s="39"/>
      <c r="I2911" s="39"/>
      <c r="J2911" s="39"/>
      <c r="K2911" s="39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1"/>
      <c r="AJ2911" s="1"/>
      <c r="AK2911" s="1"/>
      <c r="AL2911" s="1"/>
      <c r="AM2911" s="1"/>
      <c r="AN2911" s="1"/>
    </row>
    <row r="2912" spans="1:40" ht="12.75">
      <c r="A2912" s="19"/>
      <c r="B2912" s="13"/>
      <c r="C2912" s="1"/>
      <c r="D2912" s="37"/>
      <c r="E2912" s="39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1"/>
      <c r="AJ2912" s="1"/>
      <c r="AK2912" s="1"/>
      <c r="AL2912" s="1"/>
      <c r="AM2912" s="1"/>
      <c r="AN2912" s="1"/>
    </row>
    <row r="2913" spans="1:40" ht="12.75">
      <c r="A2913" s="19"/>
      <c r="B2913" s="13"/>
      <c r="C2913" s="1"/>
      <c r="D2913" s="37"/>
      <c r="E2913" s="39"/>
      <c r="F2913" s="39"/>
      <c r="G2913" s="39"/>
      <c r="H2913" s="39"/>
      <c r="I2913" s="39"/>
      <c r="J2913" s="39"/>
      <c r="K2913" s="39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1"/>
      <c r="AJ2913" s="1"/>
      <c r="AK2913" s="1"/>
      <c r="AL2913" s="1"/>
      <c r="AM2913" s="1"/>
      <c r="AN2913" s="1"/>
    </row>
    <row r="2914" spans="1:40" ht="12.75">
      <c r="A2914" s="19"/>
      <c r="B2914" s="13"/>
      <c r="C2914" s="1"/>
      <c r="D2914" s="37"/>
      <c r="E2914" s="39"/>
      <c r="F2914" s="39"/>
      <c r="G2914" s="39"/>
      <c r="H2914" s="39"/>
      <c r="I2914" s="39"/>
      <c r="J2914" s="39"/>
      <c r="K2914" s="39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  <c r="AJ2914" s="1"/>
      <c r="AK2914" s="1"/>
      <c r="AL2914" s="1"/>
      <c r="AM2914" s="1"/>
      <c r="AN2914" s="1"/>
    </row>
    <row r="2915" spans="1:40" ht="12.75">
      <c r="A2915" s="19"/>
      <c r="B2915" s="13"/>
      <c r="C2915" s="1"/>
      <c r="D2915" s="37"/>
      <c r="E2915" s="39"/>
      <c r="F2915" s="39"/>
      <c r="G2915" s="39"/>
      <c r="H2915" s="39"/>
      <c r="I2915" s="39"/>
      <c r="J2915" s="39"/>
      <c r="K2915" s="39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1"/>
      <c r="AJ2915" s="1"/>
      <c r="AK2915" s="1"/>
      <c r="AL2915" s="1"/>
      <c r="AM2915" s="1"/>
      <c r="AN2915" s="1"/>
    </row>
    <row r="2916" spans="1:40" ht="12.75">
      <c r="A2916" s="19"/>
      <c r="B2916" s="13"/>
      <c r="C2916" s="1"/>
      <c r="D2916" s="37"/>
      <c r="E2916" s="39"/>
      <c r="F2916" s="39"/>
      <c r="G2916" s="39"/>
      <c r="H2916" s="39"/>
      <c r="I2916" s="39"/>
      <c r="J2916" s="39"/>
      <c r="K2916" s="39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1"/>
      <c r="AJ2916" s="1"/>
      <c r="AK2916" s="1"/>
      <c r="AL2916" s="1"/>
      <c r="AM2916" s="1"/>
      <c r="AN2916" s="1"/>
    </row>
    <row r="2917" spans="1:40" ht="12.75">
      <c r="A2917" s="19"/>
      <c r="B2917" s="13"/>
      <c r="C2917" s="1"/>
      <c r="D2917" s="37"/>
      <c r="E2917" s="39"/>
      <c r="F2917" s="39"/>
      <c r="G2917" s="39"/>
      <c r="H2917" s="39"/>
      <c r="I2917" s="39"/>
      <c r="J2917" s="39"/>
      <c r="K2917" s="39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1"/>
      <c r="AK2917" s="1"/>
      <c r="AL2917" s="1"/>
      <c r="AM2917" s="1"/>
      <c r="AN2917" s="1"/>
    </row>
    <row r="2918" spans="1:40" ht="12.75">
      <c r="A2918" s="19"/>
      <c r="B2918" s="13"/>
      <c r="C2918" s="1"/>
      <c r="D2918" s="37"/>
      <c r="E2918" s="39"/>
      <c r="F2918" s="39"/>
      <c r="G2918" s="39"/>
      <c r="H2918" s="39"/>
      <c r="I2918" s="39"/>
      <c r="J2918" s="39"/>
      <c r="K2918" s="39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  <c r="AI2918" s="1"/>
      <c r="AJ2918" s="1"/>
      <c r="AK2918" s="1"/>
      <c r="AL2918" s="1"/>
      <c r="AM2918" s="1"/>
      <c r="AN2918" s="1"/>
    </row>
    <row r="2919" spans="1:40" ht="12.75">
      <c r="A2919" s="19"/>
      <c r="B2919" s="13"/>
      <c r="C2919" s="1"/>
      <c r="D2919" s="37"/>
      <c r="E2919" s="39"/>
      <c r="F2919" s="39"/>
      <c r="G2919" s="39"/>
      <c r="H2919" s="39"/>
      <c r="I2919" s="39"/>
      <c r="J2919" s="39"/>
      <c r="K2919" s="39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1"/>
      <c r="AK2919" s="1"/>
      <c r="AL2919" s="1"/>
      <c r="AM2919" s="1"/>
      <c r="AN2919" s="1"/>
    </row>
    <row r="2920" spans="1:40" ht="12.75">
      <c r="A2920" s="19"/>
      <c r="B2920" s="13"/>
      <c r="C2920" s="1"/>
      <c r="D2920" s="37"/>
      <c r="E2920" s="39"/>
      <c r="F2920" s="39"/>
      <c r="G2920" s="39"/>
      <c r="H2920" s="39"/>
      <c r="I2920" s="39"/>
      <c r="J2920" s="39"/>
      <c r="K2920" s="39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  <c r="AK2920" s="1"/>
      <c r="AL2920" s="1"/>
      <c r="AM2920" s="1"/>
      <c r="AN2920" s="1"/>
    </row>
    <row r="2921" spans="1:40" ht="12.75">
      <c r="A2921" s="19"/>
      <c r="B2921" s="13"/>
      <c r="C2921" s="1"/>
      <c r="D2921" s="37"/>
      <c r="E2921" s="39"/>
      <c r="F2921" s="39"/>
      <c r="G2921" s="39"/>
      <c r="H2921" s="39"/>
      <c r="I2921" s="39"/>
      <c r="J2921" s="39"/>
      <c r="K2921" s="39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1"/>
      <c r="AK2921" s="1"/>
      <c r="AL2921" s="1"/>
      <c r="AM2921" s="1"/>
      <c r="AN2921" s="1"/>
    </row>
    <row r="2922" spans="1:40" ht="12.75">
      <c r="A2922" s="19"/>
      <c r="B2922" s="13"/>
      <c r="C2922" s="1"/>
      <c r="D2922" s="37"/>
      <c r="E2922" s="39"/>
      <c r="F2922" s="39"/>
      <c r="G2922" s="39"/>
      <c r="H2922" s="39"/>
      <c r="I2922" s="39"/>
      <c r="J2922" s="39"/>
      <c r="K2922" s="39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  <c r="AJ2922" s="1"/>
      <c r="AK2922" s="1"/>
      <c r="AL2922" s="1"/>
      <c r="AM2922" s="1"/>
      <c r="AN2922" s="1"/>
    </row>
    <row r="2923" spans="1:40" ht="12.75">
      <c r="A2923" s="19"/>
      <c r="B2923" s="13"/>
      <c r="C2923" s="1"/>
      <c r="D2923" s="37"/>
      <c r="E2923" s="39"/>
      <c r="F2923" s="39"/>
      <c r="G2923" s="39"/>
      <c r="H2923" s="39"/>
      <c r="I2923" s="39"/>
      <c r="J2923" s="39"/>
      <c r="K2923" s="39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1"/>
      <c r="AK2923" s="1"/>
      <c r="AL2923" s="1"/>
      <c r="AM2923" s="1"/>
      <c r="AN2923" s="1"/>
    </row>
    <row r="2924" spans="1:40" ht="12.75">
      <c r="A2924" s="19"/>
      <c r="B2924" s="13"/>
      <c r="C2924" s="1"/>
      <c r="D2924" s="37"/>
      <c r="E2924" s="39"/>
      <c r="F2924" s="39"/>
      <c r="G2924" s="39"/>
      <c r="H2924" s="39"/>
      <c r="I2924" s="39"/>
      <c r="J2924" s="39"/>
      <c r="K2924" s="39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  <c r="AJ2924" s="1"/>
      <c r="AK2924" s="1"/>
      <c r="AL2924" s="1"/>
      <c r="AM2924" s="1"/>
      <c r="AN2924" s="1"/>
    </row>
    <row r="2925" spans="1:40" ht="12.75">
      <c r="A2925" s="19"/>
      <c r="B2925" s="13"/>
      <c r="C2925" s="1"/>
      <c r="D2925" s="37"/>
      <c r="E2925" s="39"/>
      <c r="F2925" s="39"/>
      <c r="G2925" s="39"/>
      <c r="H2925" s="39"/>
      <c r="I2925" s="39"/>
      <c r="J2925" s="39"/>
      <c r="K2925" s="39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  <c r="AI2925" s="1"/>
      <c r="AJ2925" s="1"/>
      <c r="AK2925" s="1"/>
      <c r="AL2925" s="1"/>
      <c r="AM2925" s="1"/>
      <c r="AN2925" s="1"/>
    </row>
    <row r="2926" spans="1:40" ht="12.75">
      <c r="A2926" s="19"/>
      <c r="B2926" s="13"/>
      <c r="C2926" s="1"/>
      <c r="D2926" s="37"/>
      <c r="E2926" s="39"/>
      <c r="F2926" s="39"/>
      <c r="G2926" s="39"/>
      <c r="H2926" s="39"/>
      <c r="I2926" s="39"/>
      <c r="J2926" s="39"/>
      <c r="K2926" s="39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1"/>
      <c r="AJ2926" s="1"/>
      <c r="AK2926" s="1"/>
      <c r="AL2926" s="1"/>
      <c r="AM2926" s="1"/>
      <c r="AN2926" s="1"/>
    </row>
    <row r="2927" spans="1:40" ht="12.75">
      <c r="A2927" s="19"/>
      <c r="B2927" s="13"/>
      <c r="C2927" s="1"/>
      <c r="D2927" s="37"/>
      <c r="E2927" s="39"/>
      <c r="F2927" s="39"/>
      <c r="G2927" s="39"/>
      <c r="H2927" s="39"/>
      <c r="I2927" s="39"/>
      <c r="J2927" s="39"/>
      <c r="K2927" s="39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1"/>
      <c r="AJ2927" s="1"/>
      <c r="AK2927" s="1"/>
      <c r="AL2927" s="1"/>
      <c r="AM2927" s="1"/>
      <c r="AN2927" s="1"/>
    </row>
    <row r="2928" spans="1:40" ht="12.75">
      <c r="A2928" s="19"/>
      <c r="B2928" s="13"/>
      <c r="C2928" s="1"/>
      <c r="D2928" s="37"/>
      <c r="E2928" s="39"/>
      <c r="F2928" s="39"/>
      <c r="G2928" s="39"/>
      <c r="H2928" s="39"/>
      <c r="I2928" s="39"/>
      <c r="J2928" s="39"/>
      <c r="K2928" s="39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  <c r="AJ2928" s="1"/>
      <c r="AK2928" s="1"/>
      <c r="AL2928" s="1"/>
      <c r="AM2928" s="1"/>
      <c r="AN2928" s="1"/>
    </row>
    <row r="2929" spans="1:40" ht="12.75">
      <c r="A2929" s="19"/>
      <c r="B2929" s="13"/>
      <c r="C2929" s="1"/>
      <c r="D2929" s="37"/>
      <c r="E2929" s="39"/>
      <c r="F2929" s="39"/>
      <c r="G2929" s="39"/>
      <c r="H2929" s="39"/>
      <c r="I2929" s="39"/>
      <c r="J2929" s="39"/>
      <c r="K2929" s="39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  <c r="AJ2929" s="1"/>
      <c r="AK2929" s="1"/>
      <c r="AL2929" s="1"/>
      <c r="AM2929" s="1"/>
      <c r="AN2929" s="1"/>
    </row>
    <row r="2930" spans="1:40" ht="12.75">
      <c r="A2930" s="19"/>
      <c r="B2930" s="13"/>
      <c r="C2930" s="1"/>
      <c r="D2930" s="37"/>
      <c r="E2930" s="39"/>
      <c r="F2930" s="39"/>
      <c r="G2930" s="39"/>
      <c r="H2930" s="39"/>
      <c r="I2930" s="39"/>
      <c r="J2930" s="39"/>
      <c r="K2930" s="39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  <c r="AJ2930" s="1"/>
      <c r="AK2930" s="1"/>
      <c r="AL2930" s="1"/>
      <c r="AM2930" s="1"/>
      <c r="AN2930" s="1"/>
    </row>
    <row r="2931" spans="1:40" ht="12.75">
      <c r="A2931" s="19"/>
      <c r="B2931" s="13"/>
      <c r="C2931" s="1"/>
      <c r="D2931" s="37"/>
      <c r="E2931" s="39"/>
      <c r="F2931" s="39"/>
      <c r="G2931" s="39"/>
      <c r="H2931" s="39"/>
      <c r="I2931" s="39"/>
      <c r="J2931" s="39"/>
      <c r="K2931" s="39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  <c r="AJ2931" s="1"/>
      <c r="AK2931" s="1"/>
      <c r="AL2931" s="1"/>
      <c r="AM2931" s="1"/>
      <c r="AN2931" s="1"/>
    </row>
    <row r="2932" spans="1:40" ht="12.75">
      <c r="A2932" s="19"/>
      <c r="B2932" s="13"/>
      <c r="C2932" s="1"/>
      <c r="D2932" s="37"/>
      <c r="E2932" s="39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  <c r="AJ2932" s="1"/>
      <c r="AK2932" s="1"/>
      <c r="AL2932" s="1"/>
      <c r="AM2932" s="1"/>
      <c r="AN2932" s="1"/>
    </row>
    <row r="2933" spans="1:40" ht="12.75">
      <c r="A2933" s="19"/>
      <c r="B2933" s="13"/>
      <c r="C2933" s="1"/>
      <c r="D2933" s="37"/>
      <c r="E2933" s="39"/>
      <c r="F2933" s="39"/>
      <c r="G2933" s="39"/>
      <c r="H2933" s="39"/>
      <c r="I2933" s="39"/>
      <c r="J2933" s="39"/>
      <c r="K2933" s="39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1"/>
      <c r="AK2933" s="1"/>
      <c r="AL2933" s="1"/>
      <c r="AM2933" s="1"/>
      <c r="AN2933" s="1"/>
    </row>
    <row r="2934" spans="1:40" ht="12.75">
      <c r="A2934" s="19"/>
      <c r="B2934" s="13"/>
      <c r="C2934" s="1"/>
      <c r="D2934" s="37"/>
      <c r="E2934" s="39"/>
      <c r="F2934" s="39"/>
      <c r="G2934" s="39"/>
      <c r="H2934" s="39"/>
      <c r="I2934" s="39"/>
      <c r="J2934" s="39"/>
      <c r="K2934" s="39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1"/>
      <c r="AK2934" s="1"/>
      <c r="AL2934" s="1"/>
      <c r="AM2934" s="1"/>
      <c r="AN2934" s="1"/>
    </row>
    <row r="2935" spans="1:40" ht="12.75">
      <c r="A2935" s="19"/>
      <c r="B2935" s="13"/>
      <c r="C2935" s="1"/>
      <c r="D2935" s="37"/>
      <c r="E2935" s="39"/>
      <c r="F2935" s="39"/>
      <c r="G2935" s="39"/>
      <c r="H2935" s="39"/>
      <c r="I2935" s="39"/>
      <c r="J2935" s="39"/>
      <c r="K2935" s="39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/>
      <c r="AK2935" s="1"/>
      <c r="AL2935" s="1"/>
      <c r="AM2935" s="1"/>
      <c r="AN2935" s="1"/>
    </row>
    <row r="2936" spans="1:40" ht="12.75">
      <c r="A2936" s="19"/>
      <c r="B2936" s="13"/>
      <c r="C2936" s="1"/>
      <c r="D2936" s="37"/>
      <c r="E2936" s="39"/>
      <c r="F2936" s="39"/>
      <c r="G2936" s="39"/>
      <c r="H2936" s="39"/>
      <c r="I2936" s="39"/>
      <c r="J2936" s="39"/>
      <c r="K2936" s="39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  <c r="AK2936" s="1"/>
      <c r="AL2936" s="1"/>
      <c r="AM2936" s="1"/>
      <c r="AN2936" s="1"/>
    </row>
    <row r="2937" spans="1:40" ht="12.75">
      <c r="A2937" s="19"/>
      <c r="B2937" s="13"/>
      <c r="C2937" s="1"/>
      <c r="D2937" s="37"/>
      <c r="E2937" s="39"/>
      <c r="F2937" s="39"/>
      <c r="G2937" s="39"/>
      <c r="H2937" s="39"/>
      <c r="I2937" s="39"/>
      <c r="J2937" s="39"/>
      <c r="K2937" s="39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  <c r="AK2937" s="1"/>
      <c r="AL2937" s="1"/>
      <c r="AM2937" s="1"/>
      <c r="AN2937" s="1"/>
    </row>
    <row r="2938" spans="1:40" ht="12.75">
      <c r="A2938" s="19"/>
      <c r="B2938" s="13"/>
      <c r="C2938" s="1"/>
      <c r="D2938" s="37"/>
      <c r="E2938" s="39"/>
      <c r="F2938" s="39"/>
      <c r="G2938" s="39"/>
      <c r="H2938" s="39"/>
      <c r="I2938" s="39"/>
      <c r="J2938" s="39"/>
      <c r="K2938" s="39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  <c r="AK2938" s="1"/>
      <c r="AL2938" s="1"/>
      <c r="AM2938" s="1"/>
      <c r="AN2938" s="1"/>
    </row>
    <row r="2939" spans="1:40" ht="12.75">
      <c r="A2939" s="19"/>
      <c r="B2939" s="13"/>
      <c r="C2939" s="1"/>
      <c r="D2939" s="37"/>
      <c r="E2939" s="39"/>
      <c r="F2939" s="39"/>
      <c r="G2939" s="39"/>
      <c r="H2939" s="39"/>
      <c r="I2939" s="39"/>
      <c r="J2939" s="39"/>
      <c r="K2939" s="39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1"/>
      <c r="AK2939" s="1"/>
      <c r="AL2939" s="1"/>
      <c r="AM2939" s="1"/>
      <c r="AN2939" s="1"/>
    </row>
    <row r="2940" spans="1:40" ht="12.75">
      <c r="A2940" s="19"/>
      <c r="B2940" s="13"/>
      <c r="C2940" s="1"/>
      <c r="D2940" s="37"/>
      <c r="E2940" s="39"/>
      <c r="F2940" s="39"/>
      <c r="G2940" s="39"/>
      <c r="H2940" s="39"/>
      <c r="I2940" s="39"/>
      <c r="J2940" s="39"/>
      <c r="K2940" s="39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</row>
    <row r="2941" spans="1:40" ht="12.75">
      <c r="A2941" s="19"/>
      <c r="B2941" s="13"/>
      <c r="C2941" s="1"/>
      <c r="D2941" s="37"/>
      <c r="E2941" s="39"/>
      <c r="F2941" s="39"/>
      <c r="G2941" s="39"/>
      <c r="H2941" s="39"/>
      <c r="I2941" s="39"/>
      <c r="J2941" s="39"/>
      <c r="K2941" s="39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  <c r="AJ2941" s="1"/>
      <c r="AK2941" s="1"/>
      <c r="AL2941" s="1"/>
      <c r="AM2941" s="1"/>
      <c r="AN2941" s="1"/>
    </row>
    <row r="2942" spans="1:40" ht="12.75">
      <c r="A2942" s="19"/>
      <c r="B2942" s="13"/>
      <c r="C2942" s="1"/>
      <c r="D2942" s="37"/>
      <c r="E2942" s="39"/>
      <c r="F2942" s="39"/>
      <c r="G2942" s="39"/>
      <c r="H2942" s="39"/>
      <c r="I2942" s="39"/>
      <c r="J2942" s="39"/>
      <c r="K2942" s="39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  <c r="AJ2942" s="1"/>
      <c r="AK2942" s="1"/>
      <c r="AL2942" s="1"/>
      <c r="AM2942" s="1"/>
      <c r="AN2942" s="1"/>
    </row>
    <row r="2943" spans="1:40" ht="12.75">
      <c r="A2943" s="19"/>
      <c r="B2943" s="13"/>
      <c r="C2943" s="1"/>
      <c r="D2943" s="37"/>
      <c r="E2943" s="39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  <c r="AJ2943" s="1"/>
      <c r="AK2943" s="1"/>
      <c r="AL2943" s="1"/>
      <c r="AM2943" s="1"/>
      <c r="AN2943" s="1"/>
    </row>
    <row r="2944" spans="1:40" ht="12.75">
      <c r="A2944" s="19"/>
      <c r="B2944" s="13"/>
      <c r="C2944" s="1"/>
      <c r="D2944" s="37"/>
      <c r="E2944" s="39"/>
      <c r="F2944" s="39"/>
      <c r="G2944" s="39"/>
      <c r="H2944" s="39"/>
      <c r="I2944" s="39"/>
      <c r="J2944" s="39"/>
      <c r="K2944" s="39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1"/>
      <c r="AK2944" s="1"/>
      <c r="AL2944" s="1"/>
      <c r="AM2944" s="1"/>
      <c r="AN2944" s="1"/>
    </row>
    <row r="2945" spans="1:40" ht="12.75">
      <c r="A2945" s="19"/>
      <c r="B2945" s="13"/>
      <c r="C2945" s="1"/>
      <c r="D2945" s="37"/>
      <c r="E2945" s="39"/>
      <c r="F2945" s="39"/>
      <c r="G2945" s="39"/>
      <c r="H2945" s="39"/>
      <c r="I2945" s="39"/>
      <c r="J2945" s="39"/>
      <c r="K2945" s="39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  <c r="AK2945" s="1"/>
      <c r="AL2945" s="1"/>
      <c r="AM2945" s="1"/>
      <c r="AN2945" s="1"/>
    </row>
    <row r="2946" spans="1:40" ht="12.75">
      <c r="A2946" s="19"/>
      <c r="B2946" s="13"/>
      <c r="C2946" s="1"/>
      <c r="D2946" s="37"/>
      <c r="E2946" s="39"/>
      <c r="F2946" s="39"/>
      <c r="G2946" s="39"/>
      <c r="H2946" s="39"/>
      <c r="I2946" s="39"/>
      <c r="J2946" s="39"/>
      <c r="K2946" s="39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  <c r="AJ2946" s="1"/>
      <c r="AK2946" s="1"/>
      <c r="AL2946" s="1"/>
      <c r="AM2946" s="1"/>
      <c r="AN2946" s="1"/>
    </row>
    <row r="2947" spans="1:40" ht="12.75">
      <c r="A2947" s="19"/>
      <c r="B2947" s="13"/>
      <c r="C2947" s="1"/>
      <c r="D2947" s="37"/>
      <c r="E2947" s="39"/>
      <c r="F2947" s="39"/>
      <c r="G2947" s="39"/>
      <c r="H2947" s="39"/>
      <c r="I2947" s="39"/>
      <c r="J2947" s="39"/>
      <c r="K2947" s="39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1"/>
      <c r="AK2947" s="1"/>
      <c r="AL2947" s="1"/>
      <c r="AM2947" s="1"/>
      <c r="AN2947" s="1"/>
    </row>
    <row r="2948" spans="1:40" ht="12.75">
      <c r="A2948" s="19"/>
      <c r="B2948" s="13"/>
      <c r="C2948" s="1"/>
      <c r="D2948" s="37"/>
      <c r="E2948" s="39"/>
      <c r="F2948" s="39"/>
      <c r="G2948" s="39"/>
      <c r="H2948" s="39"/>
      <c r="I2948" s="39"/>
      <c r="J2948" s="39"/>
      <c r="K2948" s="39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1"/>
      <c r="AK2948" s="1"/>
      <c r="AL2948" s="1"/>
      <c r="AM2948" s="1"/>
      <c r="AN2948" s="1"/>
    </row>
    <row r="2949" spans="1:40" ht="12.75">
      <c r="A2949" s="19"/>
      <c r="B2949" s="13"/>
      <c r="C2949" s="1"/>
      <c r="D2949" s="37"/>
      <c r="E2949" s="39"/>
      <c r="F2949" s="39"/>
      <c r="G2949" s="39"/>
      <c r="H2949" s="39"/>
      <c r="I2949" s="39"/>
      <c r="J2949" s="39"/>
      <c r="K2949" s="39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  <c r="AK2949" s="1"/>
      <c r="AL2949" s="1"/>
      <c r="AM2949" s="1"/>
      <c r="AN2949" s="1"/>
    </row>
    <row r="2950" spans="1:40" ht="12.75">
      <c r="A2950" s="19"/>
      <c r="B2950" s="13"/>
      <c r="C2950" s="1"/>
      <c r="D2950" s="37"/>
      <c r="E2950" s="39"/>
      <c r="F2950" s="39"/>
      <c r="G2950" s="39"/>
      <c r="H2950" s="39"/>
      <c r="I2950" s="39"/>
      <c r="J2950" s="39"/>
      <c r="K2950" s="39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1"/>
      <c r="AK2950" s="1"/>
      <c r="AL2950" s="1"/>
      <c r="AM2950" s="1"/>
      <c r="AN2950" s="1"/>
    </row>
    <row r="2951" spans="1:40" ht="12.75">
      <c r="A2951" s="19"/>
      <c r="B2951" s="13"/>
      <c r="C2951" s="1"/>
      <c r="D2951" s="37"/>
      <c r="E2951" s="39"/>
      <c r="F2951" s="39"/>
      <c r="G2951" s="39"/>
      <c r="H2951" s="39"/>
      <c r="I2951" s="39"/>
      <c r="J2951" s="39"/>
      <c r="K2951" s="39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  <c r="AJ2951" s="1"/>
      <c r="AK2951" s="1"/>
      <c r="AL2951" s="1"/>
      <c r="AM2951" s="1"/>
      <c r="AN2951" s="1"/>
    </row>
    <row r="2952" spans="1:40" ht="12.75">
      <c r="A2952" s="19"/>
      <c r="B2952" s="13"/>
      <c r="C2952" s="1"/>
      <c r="D2952" s="37"/>
      <c r="E2952" s="39"/>
      <c r="F2952" s="39"/>
      <c r="G2952" s="39"/>
      <c r="H2952" s="39"/>
      <c r="I2952" s="39"/>
      <c r="J2952" s="39"/>
      <c r="K2952" s="39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  <c r="AJ2952" s="1"/>
      <c r="AK2952" s="1"/>
      <c r="AL2952" s="1"/>
      <c r="AM2952" s="1"/>
      <c r="AN2952" s="1"/>
    </row>
    <row r="2953" spans="1:40" ht="12.75">
      <c r="A2953" s="19"/>
      <c r="B2953" s="13"/>
      <c r="C2953" s="1"/>
      <c r="D2953" s="37"/>
      <c r="E2953" s="39"/>
      <c r="F2953" s="39"/>
      <c r="G2953" s="39"/>
      <c r="H2953" s="39"/>
      <c r="I2953" s="39"/>
      <c r="J2953" s="39"/>
      <c r="K2953" s="39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1"/>
      <c r="AK2953" s="1"/>
      <c r="AL2953" s="1"/>
      <c r="AM2953" s="1"/>
      <c r="AN2953" s="1"/>
    </row>
    <row r="2954" spans="1:40" ht="12.75">
      <c r="A2954" s="19"/>
      <c r="B2954" s="13"/>
      <c r="C2954" s="1"/>
      <c r="D2954" s="37"/>
      <c r="E2954" s="39"/>
      <c r="F2954" s="39"/>
      <c r="G2954" s="39"/>
      <c r="H2954" s="39"/>
      <c r="I2954" s="39"/>
      <c r="J2954" s="39"/>
      <c r="K2954" s="39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1"/>
      <c r="AJ2954" s="1"/>
      <c r="AK2954" s="1"/>
      <c r="AL2954" s="1"/>
      <c r="AM2954" s="1"/>
      <c r="AN2954" s="1"/>
    </row>
    <row r="2955" spans="1:40" ht="12.75">
      <c r="A2955" s="19"/>
      <c r="B2955" s="13"/>
      <c r="C2955" s="1"/>
      <c r="D2955" s="37"/>
      <c r="E2955" s="39"/>
      <c r="F2955" s="39"/>
      <c r="G2955" s="39"/>
      <c r="H2955" s="39"/>
      <c r="I2955" s="39"/>
      <c r="J2955" s="39"/>
      <c r="K2955" s="39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1"/>
      <c r="AK2955" s="1"/>
      <c r="AL2955" s="1"/>
      <c r="AM2955" s="1"/>
      <c r="AN2955" s="1"/>
    </row>
    <row r="2956" spans="1:40" ht="12.75">
      <c r="A2956" s="19"/>
      <c r="B2956" s="13"/>
      <c r="C2956" s="1"/>
      <c r="D2956" s="37"/>
      <c r="E2956" s="39"/>
      <c r="F2956" s="39"/>
      <c r="G2956" s="39"/>
      <c r="H2956" s="39"/>
      <c r="I2956" s="39"/>
      <c r="J2956" s="39"/>
      <c r="K2956" s="39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  <c r="AJ2956" s="1"/>
      <c r="AK2956" s="1"/>
      <c r="AL2956" s="1"/>
      <c r="AM2956" s="1"/>
      <c r="AN2956" s="1"/>
    </row>
    <row r="2957" spans="1:40" ht="12.75">
      <c r="A2957" s="19"/>
      <c r="B2957" s="13"/>
      <c r="C2957" s="1"/>
      <c r="D2957" s="37"/>
      <c r="E2957" s="39"/>
      <c r="F2957" s="39"/>
      <c r="G2957" s="39"/>
      <c r="H2957" s="39"/>
      <c r="I2957" s="39"/>
      <c r="J2957" s="39"/>
      <c r="K2957" s="39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1"/>
      <c r="AJ2957" s="1"/>
      <c r="AK2957" s="1"/>
      <c r="AL2957" s="1"/>
      <c r="AM2957" s="1"/>
      <c r="AN2957" s="1"/>
    </row>
    <row r="2968" spans="1:40" ht="12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  <c r="AI2968" s="1"/>
      <c r="AJ2968" s="1"/>
      <c r="AK2968" s="1"/>
      <c r="AL2968" s="1"/>
      <c r="AM2968" s="1"/>
      <c r="AN2968" s="1"/>
    </row>
    <row r="2969" s="20" customFormat="1" ht="12.75"/>
    <row r="2970" s="20" customFormat="1" ht="12.75"/>
    <row r="2971" s="20" customFormat="1" ht="12.75"/>
    <row r="2972" s="20" customFormat="1" ht="12.75"/>
    <row r="2973" s="20" customFormat="1" ht="12.75"/>
    <row r="2974" s="20" customFormat="1" ht="12.75"/>
    <row r="2975" s="20" customFormat="1" ht="12.75"/>
    <row r="2976" s="20" customFormat="1" ht="12.75"/>
    <row r="2977" s="20" customFormat="1" ht="12.75"/>
    <row r="2978" s="20" customFormat="1" ht="12.75"/>
    <row r="2979" s="20" customFormat="1" ht="12.75"/>
    <row r="2980" s="20" customFormat="1" ht="12.75"/>
    <row r="2981" s="20" customFormat="1" ht="12.75"/>
    <row r="2982" s="20" customFormat="1" ht="12.75"/>
    <row r="2983" s="20" customFormat="1" ht="12.75"/>
    <row r="2984" s="20" customFormat="1" ht="12.75"/>
    <row r="2985" s="20" customFormat="1" ht="12.75"/>
    <row r="2986" s="20" customFormat="1" ht="12.75"/>
    <row r="2987" s="20" customFormat="1" ht="12.75"/>
    <row r="2988" s="20" customFormat="1" ht="12.75"/>
    <row r="2989" s="20" customFormat="1" ht="12.75"/>
    <row r="2990" s="20" customFormat="1" ht="12.75"/>
    <row r="2991" s="20" customFormat="1" ht="12.75"/>
    <row r="2992" s="20" customFormat="1" ht="12.75"/>
    <row r="2993" s="20" customFormat="1" ht="12.75"/>
    <row r="2994" s="20" customFormat="1" ht="12.75"/>
    <row r="2995" s="20" customFormat="1" ht="12.75"/>
    <row r="2996" s="20" customFormat="1" ht="12.75"/>
    <row r="2997" s="20" customFormat="1" ht="12.75"/>
    <row r="2998" s="20" customFormat="1" ht="12.75"/>
    <row r="2999" s="20" customFormat="1" ht="12.75"/>
    <row r="3000" s="20" customFormat="1" ht="12.75"/>
    <row r="3001" s="20" customFormat="1" ht="12.75"/>
    <row r="3002" s="20" customFormat="1" ht="12.75"/>
    <row r="3003" s="20" customFormat="1" ht="12.75"/>
    <row r="3004" s="20" customFormat="1" ht="12.75"/>
    <row r="3005" s="20" customFormat="1" ht="12.75"/>
    <row r="3006" s="20" customFormat="1" ht="12.75"/>
    <row r="3007" s="20" customFormat="1" ht="12.75"/>
    <row r="3008" s="20" customFormat="1" ht="12.75"/>
    <row r="3009" s="20" customFormat="1" ht="12.75"/>
    <row r="3010" s="20" customFormat="1" ht="12.75"/>
    <row r="3011" s="20" customFormat="1" ht="12.75"/>
    <row r="3012" s="20" customFormat="1" ht="12.75"/>
    <row r="3013" s="20" customFormat="1" ht="12.75"/>
    <row r="3014" s="20" customFormat="1" ht="12.75"/>
    <row r="3015" s="20" customFormat="1" ht="12.75"/>
    <row r="3016" s="20" customFormat="1" ht="12.75"/>
    <row r="3017" s="20" customFormat="1" ht="12.75"/>
    <row r="3018" s="20" customFormat="1" ht="12.75"/>
    <row r="3019" s="20" customFormat="1" ht="12.75"/>
    <row r="3020" s="20" customFormat="1" ht="12.75"/>
    <row r="3021" s="20" customFormat="1" ht="12.75"/>
    <row r="3022" s="20" customFormat="1" ht="12.75"/>
    <row r="3023" s="20" customFormat="1" ht="12.75"/>
    <row r="3024" s="20" customFormat="1" ht="12.75"/>
    <row r="3025" s="20" customFormat="1" ht="12.75"/>
    <row r="3026" s="20" customFormat="1" ht="12.75"/>
    <row r="3027" s="20" customFormat="1" ht="12.75"/>
    <row r="3028" s="20" customFormat="1" ht="12.75"/>
    <row r="3029" s="20" customFormat="1" ht="12.75"/>
    <row r="3030" s="20" customFormat="1" ht="12.75"/>
    <row r="3031" s="20" customFormat="1" ht="12.75"/>
    <row r="3032" s="20" customFormat="1" ht="12.75"/>
    <row r="3033" s="20" customFormat="1" ht="12.75"/>
    <row r="3034" s="20" customFormat="1" ht="12.75"/>
    <row r="3035" s="20" customFormat="1" ht="12.75"/>
    <row r="3036" s="20" customFormat="1" ht="12.75"/>
    <row r="3037" s="20" customFormat="1" ht="12.75"/>
    <row r="3038" s="20" customFormat="1" ht="12.75"/>
    <row r="3039" s="20" customFormat="1" ht="12.75"/>
    <row r="3040" s="20" customFormat="1" ht="12.75"/>
    <row r="3041" s="20" customFormat="1" ht="12.75"/>
    <row r="3042" s="20" customFormat="1" ht="12.75"/>
    <row r="3043" s="20" customFormat="1" ht="12.75"/>
    <row r="3044" s="20" customFormat="1" ht="12.75"/>
    <row r="3045" s="20" customFormat="1" ht="12.75"/>
    <row r="3046" s="20" customFormat="1" ht="12.75"/>
    <row r="3047" s="20" customFormat="1" ht="12.75"/>
    <row r="3048" s="20" customFormat="1" ht="12.75"/>
    <row r="3049" s="20" customFormat="1" ht="12.75"/>
    <row r="3050" s="20" customFormat="1" ht="12.75"/>
    <row r="3051" s="20" customFormat="1" ht="12.75"/>
    <row r="3052" s="20" customFormat="1" ht="12.75"/>
    <row r="3053" s="20" customFormat="1" ht="12.75"/>
    <row r="3054" s="20" customFormat="1" ht="12.75"/>
    <row r="3055" s="20" customFormat="1" ht="12.75"/>
    <row r="3056" s="20" customFormat="1" ht="12.75"/>
    <row r="3057" s="20" customFormat="1" ht="12.75"/>
    <row r="3058" s="20" customFormat="1" ht="12.75"/>
    <row r="3059" s="20" customFormat="1" ht="12.75"/>
    <row r="3060" s="20" customFormat="1" ht="12.75"/>
    <row r="3061" s="20" customFormat="1" ht="12.75"/>
    <row r="3062" s="20" customFormat="1" ht="12.75"/>
    <row r="3063" s="20" customFormat="1" ht="12.75"/>
    <row r="3064" s="20" customFormat="1" ht="12.75"/>
    <row r="3065" s="20" customFormat="1" ht="12.75"/>
    <row r="3066" s="20" customFormat="1" ht="12.75"/>
    <row r="3067" s="20" customFormat="1" ht="12.75"/>
    <row r="3068" s="20" customFormat="1" ht="12.75"/>
    <row r="3069" s="20" customFormat="1" ht="12.75"/>
    <row r="3070" s="20" customFormat="1" ht="12.75"/>
    <row r="3071" s="20" customFormat="1" ht="12.75"/>
    <row r="3072" s="20" customFormat="1" ht="12.75"/>
    <row r="3073" s="20" customFormat="1" ht="12.75"/>
    <row r="3074" s="20" customFormat="1" ht="12.75"/>
    <row r="3075" s="20" customFormat="1" ht="12.75"/>
    <row r="3076" s="20" customFormat="1" ht="12.75"/>
    <row r="3077" s="20" customFormat="1" ht="12.75"/>
    <row r="3078" s="20" customFormat="1" ht="12.75"/>
    <row r="3079" s="20" customFormat="1" ht="12.75"/>
    <row r="3080" s="20" customFormat="1" ht="12.75"/>
    <row r="3081" s="20" customFormat="1" ht="12.75"/>
    <row r="3082" s="20" customFormat="1" ht="12.75"/>
    <row r="3083" s="20" customFormat="1" ht="12.75"/>
    <row r="3084" s="20" customFormat="1" ht="12.75"/>
    <row r="3085" s="20" customFormat="1" ht="12.75"/>
    <row r="3086" s="20" customFormat="1" ht="12.75"/>
    <row r="3087" s="20" customFormat="1" ht="12.75"/>
    <row r="3088" s="20" customFormat="1" ht="12.75"/>
    <row r="3089" s="20" customFormat="1" ht="12.75"/>
    <row r="3090" s="20" customFormat="1" ht="12.75"/>
    <row r="3091" s="20" customFormat="1" ht="12.75"/>
    <row r="3092" s="20" customFormat="1" ht="12.75"/>
    <row r="3093" s="20" customFormat="1" ht="12.75"/>
    <row r="3094" s="20" customFormat="1" ht="12.75"/>
    <row r="3095" s="20" customFormat="1" ht="12.75"/>
    <row r="3096" s="20" customFormat="1" ht="12.75"/>
    <row r="3097" s="20" customFormat="1" ht="12.75"/>
    <row r="3098" s="20" customFormat="1" ht="12.75"/>
    <row r="3099" s="20" customFormat="1" ht="12.75"/>
    <row r="3100" s="20" customFormat="1" ht="12.75"/>
    <row r="3101" s="20" customFormat="1" ht="12.75"/>
    <row r="3102" s="20" customFormat="1" ht="12.75"/>
    <row r="3103" s="20" customFormat="1" ht="12.75"/>
    <row r="3104" s="20" customFormat="1" ht="12.75"/>
    <row r="3105" s="20" customFormat="1" ht="12.75"/>
    <row r="3106" s="20" customFormat="1" ht="12.75"/>
    <row r="3107" s="20" customFormat="1" ht="12.75"/>
    <row r="3108" s="20" customFormat="1" ht="12.75"/>
    <row r="3109" s="20" customFormat="1" ht="12.75"/>
    <row r="3110" s="20" customFormat="1" ht="12.75"/>
    <row r="3111" s="20" customFormat="1" ht="12.75"/>
    <row r="3112" s="20" customFormat="1" ht="12.75"/>
    <row r="3113" s="20" customFormat="1" ht="12.75"/>
    <row r="3114" s="20" customFormat="1" ht="12.75"/>
    <row r="3115" s="20" customFormat="1" ht="12.75"/>
    <row r="3116" s="20" customFormat="1" ht="12.75"/>
    <row r="3117" s="20" customFormat="1" ht="12.75"/>
    <row r="3118" s="20" customFormat="1" ht="12.75"/>
    <row r="3119" s="20" customFormat="1" ht="12.75"/>
    <row r="3120" s="20" customFormat="1" ht="12.75"/>
    <row r="3121" s="20" customFormat="1" ht="12.75"/>
    <row r="3122" s="20" customFormat="1" ht="12.75"/>
    <row r="3123" s="20" customFormat="1" ht="12.75"/>
    <row r="3124" s="20" customFormat="1" ht="12.75"/>
    <row r="3125" s="20" customFormat="1" ht="12.75"/>
    <row r="3126" s="20" customFormat="1" ht="12.75"/>
    <row r="3127" s="20" customFormat="1" ht="12.75"/>
    <row r="3128" s="20" customFormat="1" ht="12.75"/>
    <row r="3129" s="20" customFormat="1" ht="12.75"/>
    <row r="3130" s="20" customFormat="1" ht="12.75"/>
    <row r="3131" s="20" customFormat="1" ht="12.75"/>
    <row r="3132" s="20" customFormat="1" ht="12.75"/>
    <row r="3133" s="20" customFormat="1" ht="12.75"/>
    <row r="3134" s="20" customFormat="1" ht="12.75"/>
    <row r="3135" s="20" customFormat="1" ht="12.75"/>
    <row r="3136" s="20" customFormat="1" ht="12.75"/>
    <row r="3137" s="20" customFormat="1" ht="12.75"/>
    <row r="3138" s="20" customFormat="1" ht="12.75"/>
    <row r="3139" s="20" customFormat="1" ht="12.75"/>
    <row r="3140" s="20" customFormat="1" ht="12.75"/>
    <row r="3141" s="20" customFormat="1" ht="12.75"/>
    <row r="3142" s="20" customFormat="1" ht="12.75"/>
    <row r="3143" s="20" customFormat="1" ht="12.75"/>
    <row r="3144" s="20" customFormat="1" ht="12.75"/>
    <row r="3145" s="20" customFormat="1" ht="12.75"/>
    <row r="3146" s="20" customFormat="1" ht="12.75"/>
    <row r="3147" s="20" customFormat="1" ht="12.75"/>
    <row r="3148" s="20" customFormat="1" ht="12.75"/>
    <row r="3149" s="20" customFormat="1" ht="12.75"/>
    <row r="3150" s="20" customFormat="1" ht="12.75"/>
    <row r="3151" s="20" customFormat="1" ht="12.75"/>
    <row r="3152" s="20" customFormat="1" ht="12.75"/>
    <row r="3153" s="20" customFormat="1" ht="12.75"/>
    <row r="3154" s="20" customFormat="1" ht="12.75"/>
    <row r="3155" s="20" customFormat="1" ht="12.75"/>
    <row r="3156" s="20" customFormat="1" ht="12.75"/>
    <row r="3157" s="20" customFormat="1" ht="12.75"/>
    <row r="3158" s="20" customFormat="1" ht="12.75"/>
    <row r="3159" s="20" customFormat="1" ht="12.75"/>
    <row r="3160" s="20" customFormat="1" ht="12.75"/>
    <row r="3161" s="20" customFormat="1" ht="12.75"/>
    <row r="3162" s="20" customFormat="1" ht="12.75"/>
    <row r="3163" s="20" customFormat="1" ht="12.75"/>
    <row r="3164" s="20" customFormat="1" ht="12.75"/>
    <row r="3165" s="20" customFormat="1" ht="12.75"/>
    <row r="3166" s="20" customFormat="1" ht="12.75"/>
    <row r="3167" s="20" customFormat="1" ht="12.75"/>
    <row r="3168" s="20" customFormat="1" ht="12.75"/>
    <row r="3169" s="20" customFormat="1" ht="12.75"/>
    <row r="3170" s="20" customFormat="1" ht="12.75"/>
    <row r="3171" s="20" customFormat="1" ht="12.75"/>
    <row r="3172" s="20" customFormat="1" ht="12.75"/>
    <row r="3173" s="20" customFormat="1" ht="12.75"/>
    <row r="3174" s="20" customFormat="1" ht="12.75"/>
    <row r="3175" s="20" customFormat="1" ht="12.75"/>
    <row r="3176" s="20" customFormat="1" ht="12.75"/>
    <row r="3177" s="20" customFormat="1" ht="12.75"/>
    <row r="3178" s="20" customFormat="1" ht="12.75"/>
    <row r="3179" s="20" customFormat="1" ht="12.75"/>
    <row r="3180" s="20" customFormat="1" ht="12.75"/>
    <row r="3181" s="20" customFormat="1" ht="12.75"/>
    <row r="3182" s="20" customFormat="1" ht="12.75"/>
    <row r="3183" s="20" customFormat="1" ht="12.75"/>
    <row r="3184" s="20" customFormat="1" ht="12.75"/>
    <row r="3185" s="20" customFormat="1" ht="12.75"/>
    <row r="3186" s="20" customFormat="1" ht="12.75"/>
    <row r="3187" s="20" customFormat="1" ht="12.75"/>
    <row r="3188" s="20" customFormat="1" ht="12.75"/>
    <row r="3189" s="20" customFormat="1" ht="12.75"/>
    <row r="3190" s="20" customFormat="1" ht="12.75"/>
    <row r="3191" s="20" customFormat="1" ht="12.75"/>
    <row r="3192" s="20" customFormat="1" ht="12.75"/>
    <row r="3193" s="20" customFormat="1" ht="12.75"/>
    <row r="3194" s="20" customFormat="1" ht="12.75"/>
    <row r="3195" s="20" customFormat="1" ht="12.75"/>
    <row r="3196" s="20" customFormat="1" ht="12.75"/>
    <row r="3197" s="20" customFormat="1" ht="12.75"/>
    <row r="3198" s="20" customFormat="1" ht="12.75"/>
    <row r="3199" s="20" customFormat="1" ht="12.75"/>
    <row r="3200" s="20" customFormat="1" ht="12.75"/>
    <row r="3201" s="20" customFormat="1" ht="12.75"/>
    <row r="3202" s="20" customFormat="1" ht="12.75"/>
    <row r="3203" s="20" customFormat="1" ht="12.75"/>
    <row r="3204" s="20" customFormat="1" ht="12.75"/>
    <row r="3205" s="20" customFormat="1" ht="12.75"/>
    <row r="3206" s="20" customFormat="1" ht="12.75"/>
    <row r="3207" s="20" customFormat="1" ht="12.75"/>
    <row r="3208" s="20" customFormat="1" ht="12.75"/>
    <row r="3209" s="20" customFormat="1" ht="12.75"/>
    <row r="3210" s="20" customFormat="1" ht="12.75"/>
    <row r="3211" s="20" customFormat="1" ht="12.75"/>
    <row r="3212" s="20" customFormat="1" ht="12.75"/>
    <row r="3213" s="20" customFormat="1" ht="12.75"/>
    <row r="3214" s="20" customFormat="1" ht="12.75"/>
    <row r="3215" s="20" customFormat="1" ht="12.75"/>
    <row r="3216" s="20" customFormat="1" ht="12.75"/>
    <row r="3217" s="20" customFormat="1" ht="12.75"/>
    <row r="3218" s="20" customFormat="1" ht="12.75"/>
    <row r="3219" s="20" customFormat="1" ht="12.75"/>
    <row r="3220" s="20" customFormat="1" ht="12.75"/>
    <row r="3221" s="20" customFormat="1" ht="12.75"/>
    <row r="3222" s="20" customFormat="1" ht="12.75"/>
    <row r="3223" s="20" customFormat="1" ht="12.75"/>
    <row r="3224" s="20" customFormat="1" ht="12.75"/>
    <row r="3225" s="20" customFormat="1" ht="12.75"/>
    <row r="3226" s="20" customFormat="1" ht="12.75"/>
    <row r="3227" s="20" customFormat="1" ht="12.75"/>
    <row r="3228" s="20" customFormat="1" ht="12.75"/>
    <row r="3229" s="20" customFormat="1" ht="12.75"/>
    <row r="3230" s="20" customFormat="1" ht="12.75"/>
    <row r="3231" s="20" customFormat="1" ht="12.75"/>
    <row r="3232" s="20" customFormat="1" ht="12.75"/>
    <row r="3233" s="20" customFormat="1" ht="12.75"/>
    <row r="3234" s="20" customFormat="1" ht="12.75"/>
    <row r="3235" s="20" customFormat="1" ht="12.75"/>
    <row r="3236" s="20" customFormat="1" ht="12.75"/>
    <row r="3237" s="20" customFormat="1" ht="12.75"/>
    <row r="3238" s="20" customFormat="1" ht="12.75"/>
    <row r="3239" s="20" customFormat="1" ht="12.75"/>
    <row r="3240" s="20" customFormat="1" ht="12.75"/>
    <row r="3241" s="20" customFormat="1" ht="12.75"/>
    <row r="3242" s="20" customFormat="1" ht="12.75"/>
    <row r="3243" s="20" customFormat="1" ht="12.75"/>
    <row r="3244" s="20" customFormat="1" ht="12.75"/>
    <row r="3245" s="20" customFormat="1" ht="12.75"/>
    <row r="3246" s="20" customFormat="1" ht="12.75"/>
    <row r="3247" s="20" customFormat="1" ht="12.75"/>
    <row r="3248" s="20" customFormat="1" ht="12.75"/>
    <row r="3249" s="20" customFormat="1" ht="12.75"/>
    <row r="3250" s="20" customFormat="1" ht="12.75"/>
    <row r="3251" s="20" customFormat="1" ht="12.75"/>
    <row r="3252" s="20" customFormat="1" ht="12.75"/>
    <row r="3253" s="20" customFormat="1" ht="12.75"/>
    <row r="3254" s="20" customFormat="1" ht="12.75"/>
    <row r="3255" s="20" customFormat="1" ht="12.75"/>
    <row r="3256" s="20" customFormat="1" ht="12.75"/>
    <row r="3257" s="20" customFormat="1" ht="12.75"/>
    <row r="3258" s="20" customFormat="1" ht="12.75"/>
    <row r="3259" s="20" customFormat="1" ht="12.75"/>
    <row r="3260" s="20" customFormat="1" ht="12.75"/>
    <row r="3261" s="20" customFormat="1" ht="12.75"/>
    <row r="3262" s="20" customFormat="1" ht="12.75"/>
    <row r="3263" s="20" customFormat="1" ht="12.75"/>
    <row r="3264" s="20" customFormat="1" ht="12.75"/>
    <row r="3265" s="20" customFormat="1" ht="12.75"/>
    <row r="3266" s="20" customFormat="1" ht="12.75"/>
    <row r="3267" s="20" customFormat="1" ht="12.75"/>
    <row r="3268" s="20" customFormat="1" ht="12.75"/>
    <row r="3269" s="20" customFormat="1" ht="12.75"/>
    <row r="3270" s="20" customFormat="1" ht="12.75"/>
    <row r="3271" s="20" customFormat="1" ht="12.75"/>
    <row r="3272" s="20" customFormat="1" ht="12.75"/>
    <row r="3273" s="20" customFormat="1" ht="12.75"/>
    <row r="3274" s="20" customFormat="1" ht="12.75"/>
    <row r="3275" s="20" customFormat="1" ht="12.75"/>
    <row r="3276" s="20" customFormat="1" ht="12.75"/>
    <row r="3277" s="20" customFormat="1" ht="12.75"/>
    <row r="3278" s="20" customFormat="1" ht="12.75"/>
    <row r="3279" s="20" customFormat="1" ht="12.75"/>
    <row r="3280" s="20" customFormat="1" ht="12.75"/>
    <row r="3281" s="20" customFormat="1" ht="12.75"/>
    <row r="3282" s="20" customFormat="1" ht="12.75"/>
    <row r="3283" s="20" customFormat="1" ht="12.75"/>
    <row r="3284" s="20" customFormat="1" ht="12.75"/>
    <row r="3285" s="20" customFormat="1" ht="12.75"/>
    <row r="3286" s="20" customFormat="1" ht="12.75"/>
    <row r="3287" s="20" customFormat="1" ht="12.75"/>
    <row r="3288" s="20" customFormat="1" ht="12.75"/>
    <row r="3289" s="20" customFormat="1" ht="12.75"/>
    <row r="3290" s="20" customFormat="1" ht="12.75"/>
    <row r="3291" s="20" customFormat="1" ht="12.75"/>
    <row r="3292" s="20" customFormat="1" ht="12.75"/>
    <row r="3293" s="20" customFormat="1" ht="12.75"/>
    <row r="3294" s="20" customFormat="1" ht="12.75"/>
    <row r="3295" s="20" customFormat="1" ht="12.75"/>
    <row r="3296" s="20" customFormat="1" ht="12.75"/>
    <row r="3297" s="20" customFormat="1" ht="12.75"/>
    <row r="3298" s="20" customFormat="1" ht="12.75"/>
    <row r="3299" s="20" customFormat="1" ht="12.75"/>
    <row r="3300" s="20" customFormat="1" ht="12.75"/>
    <row r="3301" s="20" customFormat="1" ht="12.75"/>
    <row r="3302" s="20" customFormat="1" ht="12.75"/>
    <row r="3303" s="20" customFormat="1" ht="12.75"/>
    <row r="3304" s="20" customFormat="1" ht="12.75"/>
    <row r="3305" s="20" customFormat="1" ht="12.75"/>
    <row r="3306" s="20" customFormat="1" ht="12.75"/>
    <row r="3307" s="20" customFormat="1" ht="12.75"/>
    <row r="3308" s="20" customFormat="1" ht="12.75"/>
    <row r="3309" s="20" customFormat="1" ht="12.75"/>
    <row r="3310" s="20" customFormat="1" ht="12.75"/>
    <row r="3311" s="20" customFormat="1" ht="12.75"/>
    <row r="3312" s="20" customFormat="1" ht="12.75"/>
    <row r="3313" s="20" customFormat="1" ht="12.75"/>
    <row r="3314" s="20" customFormat="1" ht="12.75"/>
    <row r="3315" s="20" customFormat="1" ht="12.75"/>
    <row r="3316" s="20" customFormat="1" ht="12.75"/>
    <row r="3317" s="20" customFormat="1" ht="12.75"/>
    <row r="3318" s="20" customFormat="1" ht="12.75"/>
    <row r="3319" s="20" customFormat="1" ht="12.75"/>
    <row r="3320" s="20" customFormat="1" ht="12.75"/>
    <row r="3321" s="20" customFormat="1" ht="12.75"/>
    <row r="3322" s="20" customFormat="1" ht="12.75"/>
    <row r="3323" s="20" customFormat="1" ht="12.75"/>
    <row r="3324" s="20" customFormat="1" ht="12.75"/>
    <row r="3325" s="20" customFormat="1" ht="12.75"/>
    <row r="3326" s="20" customFormat="1" ht="12.75"/>
    <row r="3327" s="20" customFormat="1" ht="12.75"/>
    <row r="3328" s="20" customFormat="1" ht="12.75"/>
    <row r="3329" s="20" customFormat="1" ht="12.75"/>
    <row r="3330" s="20" customFormat="1" ht="12.75"/>
    <row r="3331" s="20" customFormat="1" ht="12.75"/>
    <row r="3332" s="20" customFormat="1" ht="12.75"/>
    <row r="3333" s="20" customFormat="1" ht="12.75"/>
    <row r="3334" s="20" customFormat="1" ht="12.75"/>
    <row r="3335" s="20" customFormat="1" ht="12.75"/>
    <row r="3336" s="20" customFormat="1" ht="12.75"/>
    <row r="3337" s="20" customFormat="1" ht="12.75"/>
    <row r="3338" s="20" customFormat="1" ht="12.75"/>
    <row r="3339" s="20" customFormat="1" ht="12.75"/>
    <row r="3340" s="20" customFormat="1" ht="12.75"/>
    <row r="3341" s="20" customFormat="1" ht="12.75"/>
    <row r="3342" s="20" customFormat="1" ht="12.75"/>
    <row r="3343" s="20" customFormat="1" ht="12.75"/>
    <row r="3344" s="20" customFormat="1" ht="12.75"/>
    <row r="3345" s="20" customFormat="1" ht="12.75"/>
    <row r="3346" s="20" customFormat="1" ht="12.75"/>
    <row r="3347" s="20" customFormat="1" ht="12.75"/>
    <row r="3348" s="20" customFormat="1" ht="12.75"/>
    <row r="3349" s="20" customFormat="1" ht="12.75"/>
    <row r="3350" s="20" customFormat="1" ht="12.75"/>
    <row r="3351" s="20" customFormat="1" ht="12.75"/>
    <row r="3352" s="20" customFormat="1" ht="12.75"/>
    <row r="3353" s="20" customFormat="1" ht="12.75"/>
    <row r="3354" s="20" customFormat="1" ht="12.75"/>
    <row r="3355" s="20" customFormat="1" ht="12.75"/>
    <row r="3356" s="20" customFormat="1" ht="12.75"/>
    <row r="3357" s="20" customFormat="1" ht="12.75"/>
    <row r="3358" s="20" customFormat="1" ht="12.75"/>
    <row r="3359" s="20" customFormat="1" ht="12.75"/>
    <row r="3360" s="20" customFormat="1" ht="12.75"/>
    <row r="3361" s="20" customFormat="1" ht="12.75"/>
    <row r="3362" s="20" customFormat="1" ht="12.75"/>
    <row r="3363" s="20" customFormat="1" ht="12.75"/>
    <row r="3364" s="20" customFormat="1" ht="12.75"/>
    <row r="3365" s="20" customFormat="1" ht="12.75"/>
    <row r="3366" s="20" customFormat="1" ht="12.75"/>
    <row r="3367" s="20" customFormat="1" ht="12.75"/>
    <row r="3368" s="20" customFormat="1" ht="12.75"/>
    <row r="3369" s="20" customFormat="1" ht="12.75"/>
    <row r="3370" s="20" customFormat="1" ht="12.75"/>
    <row r="3371" s="20" customFormat="1" ht="12.75"/>
    <row r="3372" s="20" customFormat="1" ht="12.75"/>
    <row r="3373" s="20" customFormat="1" ht="12.75"/>
    <row r="3374" s="20" customFormat="1" ht="12.75"/>
    <row r="3375" s="20" customFormat="1" ht="12.75"/>
    <row r="3376" s="20" customFormat="1" ht="12.75"/>
    <row r="3377" s="20" customFormat="1" ht="12.75"/>
    <row r="3378" s="20" customFormat="1" ht="12.75"/>
    <row r="3379" s="20" customFormat="1" ht="12.75"/>
    <row r="3380" s="20" customFormat="1" ht="12.75"/>
    <row r="3381" s="20" customFormat="1" ht="12.75"/>
    <row r="3382" s="20" customFormat="1" ht="12.75"/>
    <row r="3383" s="20" customFormat="1" ht="12.75"/>
    <row r="3384" s="20" customFormat="1" ht="12.75"/>
    <row r="3385" s="20" customFormat="1" ht="12.75"/>
    <row r="3386" s="20" customFormat="1" ht="12.75"/>
    <row r="3387" s="20" customFormat="1" ht="12.75"/>
    <row r="3388" s="20" customFormat="1" ht="12.75"/>
    <row r="3389" s="20" customFormat="1" ht="12.75"/>
    <row r="3390" s="20" customFormat="1" ht="12.75"/>
    <row r="3391" s="20" customFormat="1" ht="12.75"/>
    <row r="3392" s="20" customFormat="1" ht="12.75"/>
    <row r="3393" s="20" customFormat="1" ht="12.75"/>
    <row r="3394" s="20" customFormat="1" ht="12.75"/>
    <row r="3395" s="20" customFormat="1" ht="12.75"/>
    <row r="3396" s="20" customFormat="1" ht="12.75"/>
    <row r="3397" s="20" customFormat="1" ht="12.75"/>
    <row r="3398" s="20" customFormat="1" ht="12.75"/>
    <row r="3399" s="20" customFormat="1" ht="12.75"/>
    <row r="3400" s="20" customFormat="1" ht="12.75"/>
    <row r="3401" s="20" customFormat="1" ht="12.75"/>
    <row r="3402" s="20" customFormat="1" ht="12.75"/>
    <row r="3403" s="20" customFormat="1" ht="12.75"/>
    <row r="3404" s="20" customFormat="1" ht="12.75"/>
    <row r="3405" s="20" customFormat="1" ht="12.75"/>
    <row r="3406" s="20" customFormat="1" ht="12.75"/>
    <row r="3407" s="20" customFormat="1" ht="12.75"/>
    <row r="3408" s="20" customFormat="1" ht="12.75"/>
    <row r="3409" s="20" customFormat="1" ht="12.75"/>
    <row r="3410" s="20" customFormat="1" ht="12.75"/>
    <row r="3411" s="20" customFormat="1" ht="12.75"/>
    <row r="3412" s="20" customFormat="1" ht="12.75"/>
    <row r="3413" s="20" customFormat="1" ht="12.75"/>
    <row r="3414" s="20" customFormat="1" ht="12.75"/>
    <row r="3415" s="20" customFormat="1" ht="12.75"/>
    <row r="3416" s="20" customFormat="1" ht="12.75"/>
    <row r="3417" s="20" customFormat="1" ht="12.75"/>
    <row r="3418" s="20" customFormat="1" ht="12.75"/>
    <row r="3419" s="20" customFormat="1" ht="12.75"/>
    <row r="3420" s="20" customFormat="1" ht="12.75"/>
    <row r="3421" s="20" customFormat="1" ht="12.75"/>
    <row r="3422" s="20" customFormat="1" ht="12.75"/>
    <row r="3423" s="20" customFormat="1" ht="12.75"/>
    <row r="3424" s="20" customFormat="1" ht="12.75"/>
    <row r="3425" s="20" customFormat="1" ht="12.75"/>
    <row r="3426" s="20" customFormat="1" ht="12.75"/>
    <row r="3427" s="20" customFormat="1" ht="12.75"/>
    <row r="3428" s="20" customFormat="1" ht="12.75"/>
    <row r="3429" s="20" customFormat="1" ht="12.75"/>
    <row r="3430" s="20" customFormat="1" ht="12.75"/>
    <row r="3431" s="20" customFormat="1" ht="12.75"/>
    <row r="3432" s="20" customFormat="1" ht="12.75"/>
    <row r="3433" s="20" customFormat="1" ht="12.75"/>
    <row r="3434" s="20" customFormat="1" ht="12.75"/>
    <row r="3435" s="20" customFormat="1" ht="12.75"/>
    <row r="3436" s="20" customFormat="1" ht="12.75"/>
    <row r="3437" s="20" customFormat="1" ht="12.75"/>
    <row r="3438" s="20" customFormat="1" ht="12.75"/>
    <row r="3439" s="20" customFormat="1" ht="12.75"/>
    <row r="3440" s="20" customFormat="1" ht="12.75"/>
    <row r="3441" s="20" customFormat="1" ht="12.75"/>
    <row r="3442" s="20" customFormat="1" ht="12.75"/>
    <row r="3443" s="20" customFormat="1" ht="12.75"/>
    <row r="3444" s="20" customFormat="1" ht="12.75"/>
    <row r="3445" s="20" customFormat="1" ht="12.75"/>
    <row r="3446" s="20" customFormat="1" ht="12.75"/>
    <row r="3447" s="20" customFormat="1" ht="12.75"/>
    <row r="3448" s="20" customFormat="1" ht="12.75"/>
    <row r="3449" s="20" customFormat="1" ht="12.75"/>
    <row r="3450" s="20" customFormat="1" ht="12.75"/>
    <row r="3451" s="20" customFormat="1" ht="12.75"/>
    <row r="3452" s="20" customFormat="1" ht="12.75"/>
    <row r="3453" s="20" customFormat="1" ht="12.75"/>
    <row r="3454" s="20" customFormat="1" ht="12.75"/>
    <row r="3455" s="20" customFormat="1" ht="12.75"/>
    <row r="3456" s="20" customFormat="1" ht="12.75"/>
    <row r="3457" s="20" customFormat="1" ht="12.75"/>
    <row r="3458" s="20" customFormat="1" ht="12.75"/>
    <row r="3459" s="20" customFormat="1" ht="12.75"/>
    <row r="3460" s="20" customFormat="1" ht="12.75"/>
    <row r="3461" s="20" customFormat="1" ht="12.75"/>
    <row r="3462" s="20" customFormat="1" ht="12.75"/>
    <row r="3463" s="20" customFormat="1" ht="12.75"/>
    <row r="3464" s="20" customFormat="1" ht="12.75"/>
    <row r="3465" s="20" customFormat="1" ht="12.75"/>
    <row r="3466" s="20" customFormat="1" ht="12.75"/>
    <row r="3467" s="20" customFormat="1" ht="12.75"/>
    <row r="3468" s="20" customFormat="1" ht="12.75"/>
    <row r="3469" s="20" customFormat="1" ht="12.75"/>
    <row r="3470" s="20" customFormat="1" ht="12.75"/>
    <row r="3471" s="20" customFormat="1" ht="12.75"/>
    <row r="3472" s="20" customFormat="1" ht="12.75"/>
    <row r="3473" s="20" customFormat="1" ht="12.75"/>
    <row r="3474" s="20" customFormat="1" ht="12.75"/>
    <row r="3475" s="20" customFormat="1" ht="12.75"/>
    <row r="3476" s="20" customFormat="1" ht="12.75"/>
    <row r="3477" s="20" customFormat="1" ht="12.75"/>
    <row r="3478" s="20" customFormat="1" ht="12.75"/>
    <row r="3479" s="20" customFormat="1" ht="12.75"/>
    <row r="3480" s="20" customFormat="1" ht="12.75"/>
    <row r="3481" s="20" customFormat="1" ht="12.75"/>
    <row r="3482" s="20" customFormat="1" ht="12.75"/>
    <row r="3483" s="20" customFormat="1" ht="12.75"/>
    <row r="3484" s="20" customFormat="1" ht="12.75"/>
    <row r="3485" s="20" customFormat="1" ht="12.75"/>
    <row r="3486" s="20" customFormat="1" ht="12.75"/>
    <row r="3487" s="20" customFormat="1" ht="12.75"/>
    <row r="3488" s="20" customFormat="1" ht="12.75"/>
    <row r="3489" s="20" customFormat="1" ht="12.75"/>
    <row r="3490" s="20" customFormat="1" ht="12.75"/>
    <row r="3491" s="20" customFormat="1" ht="12.75"/>
    <row r="3492" s="20" customFormat="1" ht="12.75"/>
    <row r="3493" s="20" customFormat="1" ht="12.75"/>
    <row r="3494" s="20" customFormat="1" ht="12.75"/>
    <row r="3495" s="20" customFormat="1" ht="12.75"/>
    <row r="3496" s="20" customFormat="1" ht="12.75"/>
    <row r="3497" s="20" customFormat="1" ht="12.75"/>
    <row r="3498" s="20" customFormat="1" ht="12.75"/>
    <row r="3499" s="20" customFormat="1" ht="12.75"/>
    <row r="3500" s="20" customFormat="1" ht="12.75"/>
    <row r="3501" s="20" customFormat="1" ht="12.75"/>
    <row r="3502" s="20" customFormat="1" ht="12.75"/>
    <row r="3503" s="20" customFormat="1" ht="12.75"/>
    <row r="3504" s="20" customFormat="1" ht="12.75"/>
    <row r="3505" s="20" customFormat="1" ht="12.75"/>
    <row r="3506" s="20" customFormat="1" ht="12.75"/>
    <row r="3507" s="20" customFormat="1" ht="12.75"/>
    <row r="3508" s="20" customFormat="1" ht="12.75"/>
    <row r="3509" s="20" customFormat="1" ht="12.75"/>
    <row r="3510" s="20" customFormat="1" ht="12.75"/>
    <row r="3511" s="20" customFormat="1" ht="12.75"/>
    <row r="3512" s="20" customFormat="1" ht="12.75"/>
    <row r="3513" s="20" customFormat="1" ht="12.75"/>
    <row r="3514" s="20" customFormat="1" ht="12.75"/>
    <row r="3515" s="20" customFormat="1" ht="12.75"/>
    <row r="3516" s="20" customFormat="1" ht="12.75"/>
    <row r="3517" s="20" customFormat="1" ht="12.75"/>
    <row r="3518" s="20" customFormat="1" ht="12.75"/>
    <row r="3519" s="20" customFormat="1" ht="12.75"/>
    <row r="3520" s="20" customFormat="1" ht="12.75"/>
    <row r="3521" s="20" customFormat="1" ht="12.75"/>
    <row r="3522" s="20" customFormat="1" ht="12.75"/>
    <row r="3523" s="20" customFormat="1" ht="12.75"/>
    <row r="3524" s="20" customFormat="1" ht="12.75"/>
    <row r="3525" s="20" customFormat="1" ht="12.75"/>
    <row r="3526" s="20" customFormat="1" ht="12.75"/>
    <row r="3527" s="20" customFormat="1" ht="12.75"/>
    <row r="3528" s="20" customFormat="1" ht="12.75"/>
    <row r="3529" s="20" customFormat="1" ht="12.75"/>
    <row r="3530" s="20" customFormat="1" ht="12.75"/>
    <row r="3531" s="20" customFormat="1" ht="12.75"/>
    <row r="3532" s="20" customFormat="1" ht="12.75"/>
    <row r="3533" s="20" customFormat="1" ht="12.75"/>
    <row r="3534" s="20" customFormat="1" ht="12.75"/>
    <row r="3535" s="20" customFormat="1" ht="12.75"/>
    <row r="3536" s="20" customFormat="1" ht="12.75"/>
    <row r="3537" s="20" customFormat="1" ht="12.75"/>
    <row r="3538" s="20" customFormat="1" ht="12.75"/>
    <row r="3539" s="20" customFormat="1" ht="12.75"/>
    <row r="3540" s="20" customFormat="1" ht="12.75"/>
    <row r="3541" s="20" customFormat="1" ht="12.75"/>
    <row r="3542" s="20" customFormat="1" ht="12.75"/>
    <row r="3543" s="20" customFormat="1" ht="12.75"/>
    <row r="3544" s="20" customFormat="1" ht="12.75"/>
    <row r="3545" s="20" customFormat="1" ht="12.75"/>
    <row r="3546" s="20" customFormat="1" ht="12.75"/>
    <row r="3547" s="20" customFormat="1" ht="12.75"/>
    <row r="3548" s="20" customFormat="1" ht="12.75"/>
    <row r="3549" s="20" customFormat="1" ht="12.75"/>
    <row r="3550" s="20" customFormat="1" ht="12.75"/>
    <row r="3551" s="20" customFormat="1" ht="12.75"/>
    <row r="3552" s="20" customFormat="1" ht="12.75"/>
    <row r="3553" s="20" customFormat="1" ht="12.75"/>
    <row r="3554" s="20" customFormat="1" ht="12.75"/>
    <row r="3555" s="20" customFormat="1" ht="12.75"/>
    <row r="3556" s="20" customFormat="1" ht="12.75"/>
    <row r="3557" s="20" customFormat="1" ht="12.75"/>
    <row r="3558" s="20" customFormat="1" ht="12.75"/>
    <row r="3559" s="20" customFormat="1" ht="12.75"/>
    <row r="3560" s="20" customFormat="1" ht="12.75"/>
    <row r="3561" s="20" customFormat="1" ht="12.75"/>
    <row r="3562" s="20" customFormat="1" ht="12.75"/>
    <row r="3563" s="20" customFormat="1" ht="12.75"/>
    <row r="3564" s="20" customFormat="1" ht="12.75"/>
    <row r="3565" s="20" customFormat="1" ht="12.75"/>
    <row r="3566" s="20" customFormat="1" ht="12.75"/>
    <row r="3567" s="20" customFormat="1" ht="12.75"/>
    <row r="3568" s="20" customFormat="1" ht="12.75"/>
    <row r="3569" s="20" customFormat="1" ht="12.75"/>
    <row r="3570" s="20" customFormat="1" ht="12.75"/>
    <row r="3571" s="20" customFormat="1" ht="12.75"/>
    <row r="3572" s="20" customFormat="1" ht="12.75"/>
    <row r="3573" s="20" customFormat="1" ht="12.75"/>
    <row r="3574" s="20" customFormat="1" ht="12.75"/>
    <row r="3575" s="20" customFormat="1" ht="12.75"/>
    <row r="3576" s="20" customFormat="1" ht="12.75"/>
    <row r="3577" s="20" customFormat="1" ht="12.75"/>
    <row r="3578" s="20" customFormat="1" ht="12.75"/>
    <row r="3579" s="20" customFormat="1" ht="12.75"/>
    <row r="3580" s="20" customFormat="1" ht="12.75"/>
    <row r="3581" s="20" customFormat="1" ht="12.75"/>
    <row r="3582" s="20" customFormat="1" ht="12.75"/>
    <row r="3583" s="20" customFormat="1" ht="12.75"/>
    <row r="3584" s="20" customFormat="1" ht="12.75"/>
    <row r="3585" s="20" customFormat="1" ht="12.75"/>
    <row r="3586" s="20" customFormat="1" ht="12.75"/>
    <row r="3587" s="20" customFormat="1" ht="12.75"/>
    <row r="3588" s="20" customFormat="1" ht="12.75"/>
    <row r="3589" s="20" customFormat="1" ht="12.75"/>
    <row r="3590" s="20" customFormat="1" ht="12.75"/>
    <row r="3591" s="20" customFormat="1" ht="12.75"/>
    <row r="3592" s="20" customFormat="1" ht="12.75"/>
    <row r="3593" s="20" customFormat="1" ht="12.75"/>
    <row r="3594" s="20" customFormat="1" ht="12.75"/>
    <row r="3595" s="20" customFormat="1" ht="12.75"/>
    <row r="3596" s="20" customFormat="1" ht="12.75"/>
    <row r="3597" s="20" customFormat="1" ht="12.75"/>
    <row r="3598" s="20" customFormat="1" ht="12.75"/>
    <row r="3599" s="20" customFormat="1" ht="12.75"/>
    <row r="3600" s="20" customFormat="1" ht="12.75"/>
    <row r="3601" s="20" customFormat="1" ht="12.75"/>
    <row r="3602" s="20" customFormat="1" ht="12.75"/>
    <row r="3603" s="20" customFormat="1" ht="12.75"/>
    <row r="3604" s="20" customFormat="1" ht="12.75"/>
    <row r="3605" s="20" customFormat="1" ht="12.75"/>
    <row r="3606" s="20" customFormat="1" ht="12.75"/>
    <row r="3607" s="20" customFormat="1" ht="12.75"/>
    <row r="3608" s="20" customFormat="1" ht="12.75"/>
    <row r="3609" s="20" customFormat="1" ht="12.75"/>
    <row r="3610" s="20" customFormat="1" ht="12.75"/>
    <row r="3611" s="20" customFormat="1" ht="12.75"/>
    <row r="3612" s="20" customFormat="1" ht="12.75"/>
    <row r="3613" s="20" customFormat="1" ht="12.75"/>
    <row r="3614" s="20" customFormat="1" ht="12.75"/>
    <row r="3615" s="20" customFormat="1" ht="12.75"/>
    <row r="3616" s="20" customFormat="1" ht="12.75"/>
    <row r="3617" s="20" customFormat="1" ht="12.75"/>
    <row r="3618" s="20" customFormat="1" ht="12.75"/>
    <row r="3619" s="20" customFormat="1" ht="12.75"/>
    <row r="3620" s="20" customFormat="1" ht="12.75"/>
    <row r="3621" s="20" customFormat="1" ht="12.75"/>
    <row r="3622" s="20" customFormat="1" ht="12.75"/>
    <row r="3623" s="20" customFormat="1" ht="12.75"/>
    <row r="3624" s="20" customFormat="1" ht="12.75"/>
    <row r="3625" s="20" customFormat="1" ht="12.75"/>
    <row r="3626" s="20" customFormat="1" ht="12.75"/>
    <row r="3627" s="20" customFormat="1" ht="12.75"/>
    <row r="3628" s="20" customFormat="1" ht="12.75"/>
    <row r="3629" s="20" customFormat="1" ht="12.75"/>
    <row r="3630" s="20" customFormat="1" ht="12.75"/>
    <row r="3631" s="20" customFormat="1" ht="12.75"/>
    <row r="3632" s="20" customFormat="1" ht="12.75"/>
    <row r="3633" s="20" customFormat="1" ht="12.75"/>
    <row r="3634" s="20" customFormat="1" ht="12.75"/>
    <row r="3635" s="20" customFormat="1" ht="12.75"/>
    <row r="3636" s="20" customFormat="1" ht="12.75"/>
    <row r="3637" s="20" customFormat="1" ht="12.75"/>
    <row r="3638" s="20" customFormat="1" ht="12.75"/>
    <row r="3639" s="20" customFormat="1" ht="12.75"/>
    <row r="3640" s="20" customFormat="1" ht="12.75"/>
    <row r="3641" s="20" customFormat="1" ht="12.75"/>
    <row r="3642" s="20" customFormat="1" ht="12.75"/>
    <row r="3643" s="20" customFormat="1" ht="12.75"/>
    <row r="3644" s="20" customFormat="1" ht="12.75"/>
    <row r="3645" s="20" customFormat="1" ht="12.75"/>
    <row r="3646" s="20" customFormat="1" ht="12.75"/>
    <row r="3647" s="20" customFormat="1" ht="12.75"/>
    <row r="3648" s="20" customFormat="1" ht="12.75"/>
    <row r="3649" s="20" customFormat="1" ht="12.75"/>
    <row r="3650" s="20" customFormat="1" ht="12.75"/>
    <row r="3651" s="20" customFormat="1" ht="12.75"/>
    <row r="3652" s="20" customFormat="1" ht="12.75"/>
    <row r="3653" s="20" customFormat="1" ht="12.75"/>
    <row r="3654" s="20" customFormat="1" ht="12.75"/>
    <row r="3655" s="20" customFormat="1" ht="12.75"/>
    <row r="3656" s="20" customFormat="1" ht="12.75"/>
    <row r="3657" s="20" customFormat="1" ht="12.75"/>
    <row r="3658" s="20" customFormat="1" ht="12.75"/>
    <row r="3659" s="20" customFormat="1" ht="12.75"/>
    <row r="3660" s="20" customFormat="1" ht="12.75"/>
    <row r="3661" s="20" customFormat="1" ht="12.75"/>
    <row r="3662" s="20" customFormat="1" ht="12.75"/>
    <row r="3663" s="20" customFormat="1" ht="12.75"/>
    <row r="3664" s="20" customFormat="1" ht="12.75"/>
    <row r="3665" s="20" customFormat="1" ht="12.75"/>
    <row r="3666" s="20" customFormat="1" ht="12.75"/>
    <row r="3667" s="20" customFormat="1" ht="12.75"/>
    <row r="3668" s="20" customFormat="1" ht="12.75"/>
    <row r="3669" s="20" customFormat="1" ht="12.75"/>
    <row r="3670" s="20" customFormat="1" ht="12.75"/>
    <row r="3671" s="20" customFormat="1" ht="12.75"/>
    <row r="3672" s="20" customFormat="1" ht="12.75"/>
    <row r="3673" s="20" customFormat="1" ht="12.75"/>
    <row r="3674" s="20" customFormat="1" ht="12.75"/>
    <row r="3675" s="20" customFormat="1" ht="12.75"/>
    <row r="3676" s="20" customFormat="1" ht="12.75"/>
    <row r="3677" s="20" customFormat="1" ht="12.75"/>
    <row r="3678" s="20" customFormat="1" ht="12.75"/>
    <row r="3679" s="20" customFormat="1" ht="12.75"/>
    <row r="3680" s="20" customFormat="1" ht="12.75"/>
    <row r="3681" s="20" customFormat="1" ht="12.75"/>
    <row r="3682" s="20" customFormat="1" ht="12.75"/>
    <row r="3683" s="20" customFormat="1" ht="12.75"/>
    <row r="3684" s="20" customFormat="1" ht="12.75"/>
    <row r="3685" s="20" customFormat="1" ht="12.75"/>
    <row r="3686" s="20" customFormat="1" ht="12.75"/>
    <row r="3687" s="20" customFormat="1" ht="12.75"/>
    <row r="3688" s="20" customFormat="1" ht="12.75"/>
    <row r="3689" s="20" customFormat="1" ht="12.75"/>
    <row r="3690" s="20" customFormat="1" ht="12.75"/>
    <row r="3691" s="20" customFormat="1" ht="12.75"/>
    <row r="3692" s="20" customFormat="1" ht="12.75"/>
    <row r="3693" s="20" customFormat="1" ht="12.75"/>
    <row r="3694" s="20" customFormat="1" ht="12.75"/>
    <row r="3695" s="20" customFormat="1" ht="12.75"/>
    <row r="3696" s="20" customFormat="1" ht="12.75"/>
    <row r="3697" s="20" customFormat="1" ht="12.75"/>
    <row r="3698" s="20" customFormat="1" ht="12.75"/>
    <row r="3699" s="20" customFormat="1" ht="12.75"/>
    <row r="3700" s="20" customFormat="1" ht="12.75"/>
    <row r="3701" s="20" customFormat="1" ht="12.75"/>
    <row r="3702" s="20" customFormat="1" ht="12.75"/>
    <row r="3703" s="20" customFormat="1" ht="12.75"/>
    <row r="3704" s="20" customFormat="1" ht="12.75"/>
    <row r="3705" s="20" customFormat="1" ht="12.75"/>
    <row r="3706" s="20" customFormat="1" ht="12.75"/>
    <row r="3707" s="20" customFormat="1" ht="12.75"/>
    <row r="3708" s="20" customFormat="1" ht="12.75"/>
    <row r="3709" s="20" customFormat="1" ht="12.75"/>
    <row r="3710" s="20" customFormat="1" ht="12.75"/>
    <row r="3711" s="20" customFormat="1" ht="12.75"/>
    <row r="3712" s="20" customFormat="1" ht="12.75"/>
    <row r="3713" s="20" customFormat="1" ht="12.75"/>
    <row r="3714" s="20" customFormat="1" ht="12.75"/>
    <row r="3715" s="20" customFormat="1" ht="12.75"/>
    <row r="3716" s="20" customFormat="1" ht="12.75"/>
    <row r="3717" s="20" customFormat="1" ht="12.75"/>
    <row r="3718" s="20" customFormat="1" ht="12.75"/>
    <row r="3719" s="20" customFormat="1" ht="12.75"/>
    <row r="3720" s="20" customFormat="1" ht="12.75"/>
    <row r="3721" s="20" customFormat="1" ht="12.75"/>
    <row r="3722" s="20" customFormat="1" ht="12.75"/>
    <row r="3723" s="20" customFormat="1" ht="12.75"/>
    <row r="3724" s="20" customFormat="1" ht="12.75"/>
    <row r="3725" s="20" customFormat="1" ht="12.75"/>
    <row r="3726" s="20" customFormat="1" ht="12.75"/>
    <row r="3727" s="20" customFormat="1" ht="12.75"/>
    <row r="3728" s="20" customFormat="1" ht="12.75"/>
    <row r="3729" s="20" customFormat="1" ht="12.75"/>
    <row r="3730" s="20" customFormat="1" ht="12.75"/>
    <row r="3731" s="20" customFormat="1" ht="12.75"/>
    <row r="3732" s="20" customFormat="1" ht="12.75"/>
    <row r="3733" s="20" customFormat="1" ht="12.75"/>
    <row r="3734" s="20" customFormat="1" ht="12.75"/>
    <row r="3735" s="20" customFormat="1" ht="12.75"/>
    <row r="3736" s="20" customFormat="1" ht="12.75"/>
    <row r="3737" s="20" customFormat="1" ht="12.75"/>
    <row r="3738" s="20" customFormat="1" ht="12.75"/>
    <row r="3739" s="20" customFormat="1" ht="12.75"/>
    <row r="3740" s="20" customFormat="1" ht="12.75"/>
    <row r="3741" s="20" customFormat="1" ht="12.75"/>
    <row r="3742" s="20" customFormat="1" ht="12.75"/>
    <row r="3743" s="20" customFormat="1" ht="12.75"/>
    <row r="3744" s="20" customFormat="1" ht="12.75"/>
    <row r="3745" s="20" customFormat="1" ht="12.75"/>
    <row r="3746" s="20" customFormat="1" ht="12.75"/>
    <row r="3747" s="20" customFormat="1" ht="12.75"/>
    <row r="3748" s="20" customFormat="1" ht="12.75"/>
    <row r="3749" s="20" customFormat="1" ht="12.75"/>
    <row r="3750" s="20" customFormat="1" ht="12.75"/>
    <row r="3751" s="20" customFormat="1" ht="12.75"/>
    <row r="3752" s="20" customFormat="1" ht="12.75"/>
    <row r="3753" s="20" customFormat="1" ht="12.75"/>
    <row r="3754" s="20" customFormat="1" ht="12.75"/>
    <row r="3755" s="20" customFormat="1" ht="12.75"/>
    <row r="3756" s="20" customFormat="1" ht="12.75"/>
    <row r="3757" s="20" customFormat="1" ht="12.75"/>
    <row r="3758" s="20" customFormat="1" ht="12.75"/>
    <row r="3759" s="20" customFormat="1" ht="12.75"/>
    <row r="3760" s="20" customFormat="1" ht="12.75"/>
    <row r="3761" s="20" customFormat="1" ht="12.75"/>
    <row r="3762" s="20" customFormat="1" ht="12.75"/>
    <row r="3763" s="20" customFormat="1" ht="12.75"/>
    <row r="3764" s="20" customFormat="1" ht="12.75"/>
    <row r="3765" s="20" customFormat="1" ht="12.75"/>
    <row r="3766" s="20" customFormat="1" ht="12.75"/>
    <row r="3767" s="20" customFormat="1" ht="12.75"/>
    <row r="3768" s="20" customFormat="1" ht="12.75"/>
    <row r="3769" s="20" customFormat="1" ht="12.75"/>
    <row r="3770" s="20" customFormat="1" ht="12.75"/>
    <row r="3771" s="20" customFormat="1" ht="12.75"/>
    <row r="3772" s="20" customFormat="1" ht="12.75"/>
    <row r="3773" s="20" customFormat="1" ht="12.75"/>
    <row r="3774" s="20" customFormat="1" ht="12.75"/>
    <row r="3775" s="20" customFormat="1" ht="12.75"/>
    <row r="3776" s="20" customFormat="1" ht="12.75"/>
    <row r="3777" s="20" customFormat="1" ht="12.75"/>
    <row r="3778" s="20" customFormat="1" ht="12.75"/>
    <row r="3779" s="20" customFormat="1" ht="12.75"/>
    <row r="3780" s="20" customFormat="1" ht="12.75"/>
    <row r="3781" s="20" customFormat="1" ht="12.75"/>
    <row r="3782" s="20" customFormat="1" ht="12.75"/>
    <row r="3783" s="20" customFormat="1" ht="12.75"/>
    <row r="3784" s="20" customFormat="1" ht="12.75"/>
    <row r="3785" s="20" customFormat="1" ht="12.75"/>
    <row r="3786" s="20" customFormat="1" ht="12.75"/>
    <row r="3787" s="20" customFormat="1" ht="12.75"/>
    <row r="3788" s="20" customFormat="1" ht="12.75"/>
    <row r="3789" s="20" customFormat="1" ht="12.75"/>
    <row r="3790" s="20" customFormat="1" ht="12.75"/>
    <row r="3791" s="20" customFormat="1" ht="12.75"/>
    <row r="3792" s="20" customFormat="1" ht="12.75"/>
    <row r="3793" s="20" customFormat="1" ht="12.75"/>
    <row r="3794" s="20" customFormat="1" ht="12.75"/>
    <row r="3795" s="20" customFormat="1" ht="12.75"/>
    <row r="3796" s="20" customFormat="1" ht="12.75"/>
    <row r="3797" s="20" customFormat="1" ht="12.75"/>
    <row r="3798" s="20" customFormat="1" ht="12.75"/>
    <row r="3799" s="20" customFormat="1" ht="12.75"/>
    <row r="3800" s="20" customFormat="1" ht="12.75"/>
    <row r="3801" s="20" customFormat="1" ht="12.75"/>
    <row r="3802" s="20" customFormat="1" ht="12.75"/>
    <row r="3803" s="20" customFormat="1" ht="12.75"/>
    <row r="3804" s="20" customFormat="1" ht="12.75"/>
    <row r="3805" s="20" customFormat="1" ht="12.75"/>
    <row r="3806" s="20" customFormat="1" ht="12.75"/>
    <row r="3807" s="20" customFormat="1" ht="12.75"/>
    <row r="3808" s="20" customFormat="1" ht="12.75"/>
    <row r="3809" s="20" customFormat="1" ht="12.75"/>
    <row r="3810" s="20" customFormat="1" ht="12.75"/>
    <row r="3811" s="20" customFormat="1" ht="12.75"/>
    <row r="3812" s="20" customFormat="1" ht="12.75"/>
    <row r="3813" s="20" customFormat="1" ht="12.75"/>
    <row r="3814" s="20" customFormat="1" ht="12.75"/>
    <row r="3815" s="20" customFormat="1" ht="12.75"/>
    <row r="3816" s="20" customFormat="1" ht="12.75"/>
    <row r="3817" s="20" customFormat="1" ht="12.75"/>
    <row r="3818" s="20" customFormat="1" ht="12.75"/>
    <row r="3819" s="20" customFormat="1" ht="12.75"/>
    <row r="3820" s="20" customFormat="1" ht="12.75"/>
    <row r="3821" s="20" customFormat="1" ht="12.75"/>
    <row r="3822" s="20" customFormat="1" ht="12.75"/>
    <row r="3823" s="20" customFormat="1" ht="12.75"/>
    <row r="3824" s="20" customFormat="1" ht="12.75"/>
    <row r="3825" s="20" customFormat="1" ht="12.75"/>
    <row r="3826" s="20" customFormat="1" ht="12.75"/>
    <row r="3827" s="20" customFormat="1" ht="12.75"/>
    <row r="3828" s="20" customFormat="1" ht="12.75"/>
    <row r="3829" s="20" customFormat="1" ht="12.75"/>
    <row r="3830" s="20" customFormat="1" ht="12.75"/>
    <row r="3831" s="20" customFormat="1" ht="12.75"/>
    <row r="3832" s="20" customFormat="1" ht="12.75"/>
    <row r="3833" s="20" customFormat="1" ht="12.75"/>
    <row r="3834" s="20" customFormat="1" ht="12.75"/>
    <row r="3835" s="20" customFormat="1" ht="12.75"/>
    <row r="3836" s="20" customFormat="1" ht="12.75"/>
    <row r="3837" s="20" customFormat="1" ht="12.75"/>
    <row r="3838" s="20" customFormat="1" ht="12.75"/>
    <row r="3839" s="20" customFormat="1" ht="12.75"/>
    <row r="3840" s="20" customFormat="1" ht="12.75"/>
    <row r="3841" s="20" customFormat="1" ht="12.75"/>
    <row r="3842" s="20" customFormat="1" ht="12.75"/>
    <row r="3843" s="20" customFormat="1" ht="12.75"/>
    <row r="3844" s="20" customFormat="1" ht="12.75"/>
    <row r="3845" s="20" customFormat="1" ht="12.75"/>
    <row r="3846" s="20" customFormat="1" ht="12.75"/>
    <row r="3847" s="20" customFormat="1" ht="12.75"/>
    <row r="3848" s="20" customFormat="1" ht="12.75"/>
    <row r="3849" s="20" customFormat="1" ht="12.75"/>
    <row r="3850" s="20" customFormat="1" ht="12.75"/>
    <row r="3851" s="20" customFormat="1" ht="12.75"/>
    <row r="3852" s="20" customFormat="1" ht="12.75"/>
    <row r="3853" s="20" customFormat="1" ht="12.75"/>
    <row r="3854" s="20" customFormat="1" ht="12.75"/>
    <row r="3855" s="20" customFormat="1" ht="12.75"/>
    <row r="3856" s="20" customFormat="1" ht="12.75"/>
    <row r="3857" s="20" customFormat="1" ht="12.75"/>
    <row r="3858" s="20" customFormat="1" ht="12.75"/>
    <row r="3859" s="20" customFormat="1" ht="12.75"/>
    <row r="3860" s="20" customFormat="1" ht="12.75"/>
    <row r="3861" s="20" customFormat="1" ht="12.75"/>
    <row r="3862" s="20" customFormat="1" ht="12.75"/>
    <row r="3863" s="20" customFormat="1" ht="12.75"/>
    <row r="3864" s="20" customFormat="1" ht="12.75"/>
    <row r="3865" s="20" customFormat="1" ht="12.75"/>
    <row r="3866" s="20" customFormat="1" ht="12.75"/>
    <row r="3867" s="20" customFormat="1" ht="12.75"/>
    <row r="3868" s="20" customFormat="1" ht="12.75"/>
    <row r="3869" s="20" customFormat="1" ht="12.75"/>
    <row r="3870" s="20" customFormat="1" ht="12.75"/>
    <row r="3871" s="20" customFormat="1" ht="12.75"/>
    <row r="3872" s="20" customFormat="1" ht="12.75"/>
    <row r="3873" s="20" customFormat="1" ht="12.75"/>
    <row r="3874" s="20" customFormat="1" ht="12.75"/>
    <row r="3875" s="20" customFormat="1" ht="12.75"/>
    <row r="3876" s="20" customFormat="1" ht="12.75"/>
    <row r="3877" s="20" customFormat="1" ht="12.75"/>
    <row r="3878" s="20" customFormat="1" ht="12.75"/>
    <row r="3879" s="20" customFormat="1" ht="12.75"/>
    <row r="3880" s="20" customFormat="1" ht="12.75"/>
    <row r="3881" s="20" customFormat="1" ht="12.75"/>
    <row r="3882" s="20" customFormat="1" ht="12.75"/>
    <row r="3883" s="20" customFormat="1" ht="12.75"/>
    <row r="3884" s="20" customFormat="1" ht="12.75"/>
    <row r="3885" s="20" customFormat="1" ht="12.75"/>
    <row r="3886" s="20" customFormat="1" ht="12.75"/>
    <row r="3887" s="20" customFormat="1" ht="12.75"/>
    <row r="3888" s="20" customFormat="1" ht="12.75"/>
    <row r="3889" s="20" customFormat="1" ht="12.75"/>
    <row r="3890" s="20" customFormat="1" ht="12.75"/>
    <row r="3891" s="20" customFormat="1" ht="12.75"/>
    <row r="3892" s="20" customFormat="1" ht="12.75"/>
    <row r="3893" s="20" customFormat="1" ht="12.75"/>
    <row r="3894" s="20" customFormat="1" ht="12.75"/>
    <row r="3895" s="20" customFormat="1" ht="12.75"/>
    <row r="3896" s="20" customFormat="1" ht="12.75"/>
    <row r="3897" s="20" customFormat="1" ht="12.75"/>
    <row r="3898" s="20" customFormat="1" ht="12.75"/>
    <row r="3899" s="20" customFormat="1" ht="12.75"/>
    <row r="3900" s="20" customFormat="1" ht="12.75"/>
    <row r="3901" s="20" customFormat="1" ht="12.75"/>
    <row r="3902" s="20" customFormat="1" ht="12.75"/>
    <row r="3903" s="20" customFormat="1" ht="12.75"/>
    <row r="3904" s="20" customFormat="1" ht="12.75"/>
    <row r="3905" s="20" customFormat="1" ht="12.75"/>
    <row r="3906" s="20" customFormat="1" ht="12.75"/>
    <row r="3907" s="20" customFormat="1" ht="12.75"/>
    <row r="3908" s="20" customFormat="1" ht="12.75"/>
    <row r="3909" s="20" customFormat="1" ht="12.75"/>
    <row r="3910" s="20" customFormat="1" ht="12.75"/>
    <row r="3911" s="20" customFormat="1" ht="12.75"/>
    <row r="3912" s="20" customFormat="1" ht="12.75"/>
    <row r="3913" s="20" customFormat="1" ht="12.75"/>
    <row r="3914" s="20" customFormat="1" ht="12.75"/>
    <row r="3915" s="20" customFormat="1" ht="12.75"/>
    <row r="3916" s="20" customFormat="1" ht="12.75"/>
    <row r="3917" s="20" customFormat="1" ht="12.75"/>
    <row r="3918" s="20" customFormat="1" ht="12.75"/>
    <row r="3919" s="20" customFormat="1" ht="12.75"/>
    <row r="3920" s="20" customFormat="1" ht="12.75"/>
    <row r="3921" s="20" customFormat="1" ht="12.75"/>
    <row r="3922" s="20" customFormat="1" ht="12.75"/>
    <row r="3923" s="20" customFormat="1" ht="12.75"/>
    <row r="3924" s="20" customFormat="1" ht="12.75"/>
    <row r="3925" s="20" customFormat="1" ht="12.75"/>
    <row r="3926" s="20" customFormat="1" ht="12.75"/>
    <row r="3927" s="20" customFormat="1" ht="12.75"/>
    <row r="3928" s="20" customFormat="1" ht="12.75"/>
    <row r="3929" s="20" customFormat="1" ht="12.75"/>
    <row r="3930" s="20" customFormat="1" ht="12.75"/>
    <row r="3931" s="20" customFormat="1" ht="12.75"/>
    <row r="3932" s="20" customFormat="1" ht="12.75"/>
    <row r="3933" s="20" customFormat="1" ht="12.75"/>
    <row r="3934" s="20" customFormat="1" ht="12.75"/>
    <row r="3935" s="20" customFormat="1" ht="12.75"/>
    <row r="3936" s="20" customFormat="1" ht="12.75"/>
    <row r="3937" s="20" customFormat="1" ht="12.75"/>
    <row r="3938" s="20" customFormat="1" ht="12.75"/>
    <row r="3939" s="20" customFormat="1" ht="12.75"/>
    <row r="3940" s="20" customFormat="1" ht="12.75"/>
    <row r="3941" s="20" customFormat="1" ht="12.75"/>
    <row r="3942" s="20" customFormat="1" ht="12.75"/>
    <row r="3943" s="20" customFormat="1" ht="12.75"/>
    <row r="3944" s="20" customFormat="1" ht="12.75"/>
    <row r="3945" s="20" customFormat="1" ht="12.75"/>
    <row r="3946" s="20" customFormat="1" ht="12.75"/>
    <row r="3947" s="20" customFormat="1" ht="12.75"/>
    <row r="3948" s="20" customFormat="1" ht="12.75"/>
    <row r="3949" s="20" customFormat="1" ht="12.75"/>
    <row r="3950" s="20" customFormat="1" ht="12.75"/>
    <row r="3951" s="20" customFormat="1" ht="12.75"/>
    <row r="3952" s="20" customFormat="1" ht="12.75"/>
    <row r="3953" s="20" customFormat="1" ht="12.75"/>
    <row r="3954" s="20" customFormat="1" ht="12.75"/>
    <row r="3955" s="20" customFormat="1" ht="12.75"/>
    <row r="3956" s="20" customFormat="1" ht="12.75"/>
    <row r="3957" s="20" customFormat="1" ht="12.75"/>
    <row r="3958" s="20" customFormat="1" ht="12.75"/>
    <row r="3959" s="20" customFormat="1" ht="12.75"/>
    <row r="3960" s="20" customFormat="1" ht="12.75"/>
    <row r="3961" s="20" customFormat="1" ht="12.75"/>
    <row r="3962" s="20" customFormat="1" ht="12.75"/>
    <row r="3963" s="20" customFormat="1" ht="12.75"/>
    <row r="3964" s="20" customFormat="1" ht="12.75"/>
    <row r="3965" s="20" customFormat="1" ht="12.75"/>
    <row r="3966" s="20" customFormat="1" ht="12.75"/>
    <row r="3967" s="20" customFormat="1" ht="12.75"/>
    <row r="3968" s="20" customFormat="1" ht="12.75"/>
    <row r="3969" s="20" customFormat="1" ht="12.75"/>
    <row r="3970" s="20" customFormat="1" ht="12.75"/>
    <row r="3971" s="20" customFormat="1" ht="12.75"/>
    <row r="3972" s="20" customFormat="1" ht="12.75"/>
    <row r="3973" s="20" customFormat="1" ht="12.75"/>
    <row r="3974" s="20" customFormat="1" ht="12.75"/>
    <row r="3975" s="20" customFormat="1" ht="12.75"/>
    <row r="3976" s="20" customFormat="1" ht="12.75"/>
    <row r="3977" s="20" customFormat="1" ht="12.75"/>
    <row r="3978" s="20" customFormat="1" ht="12.75"/>
    <row r="3979" s="20" customFormat="1" ht="12.75"/>
    <row r="3980" s="20" customFormat="1" ht="12.75"/>
    <row r="3981" s="20" customFormat="1" ht="12.75"/>
    <row r="3982" s="20" customFormat="1" ht="12.75"/>
    <row r="3983" s="20" customFormat="1" ht="12.75"/>
    <row r="3984" s="20" customFormat="1" ht="12.75"/>
    <row r="3985" s="20" customFormat="1" ht="12.75"/>
    <row r="3986" s="20" customFormat="1" ht="12.75"/>
    <row r="3987" s="20" customFormat="1" ht="12.75"/>
    <row r="3988" s="20" customFormat="1" ht="12.75"/>
    <row r="3989" s="20" customFormat="1" ht="12.75"/>
    <row r="3990" s="20" customFormat="1" ht="12.75"/>
    <row r="3991" s="20" customFormat="1" ht="12.75"/>
    <row r="3992" s="20" customFormat="1" ht="12.75"/>
    <row r="3993" s="20" customFormat="1" ht="12.75"/>
    <row r="3994" s="20" customFormat="1" ht="12.75"/>
    <row r="3995" s="20" customFormat="1" ht="12.75"/>
    <row r="3996" s="20" customFormat="1" ht="12.75"/>
    <row r="3997" s="20" customFormat="1" ht="12.75"/>
    <row r="3998" s="20" customFormat="1" ht="12.75"/>
    <row r="3999" s="20" customFormat="1" ht="12.75"/>
    <row r="4000" s="20" customFormat="1" ht="12.75"/>
    <row r="4001" s="20" customFormat="1" ht="12.75"/>
    <row r="4002" s="20" customFormat="1" ht="12.75"/>
    <row r="4003" s="20" customFormat="1" ht="12.75"/>
    <row r="4004" s="20" customFormat="1" ht="12.75"/>
    <row r="4005" s="20" customFormat="1" ht="12.75"/>
    <row r="4006" s="20" customFormat="1" ht="12.75"/>
    <row r="4007" s="20" customFormat="1" ht="12.75"/>
    <row r="4008" s="20" customFormat="1" ht="12.75"/>
    <row r="4009" s="20" customFormat="1" ht="12.75"/>
    <row r="4010" s="20" customFormat="1" ht="12.75"/>
    <row r="4011" s="20" customFormat="1" ht="12.75"/>
    <row r="4012" s="20" customFormat="1" ht="12.75"/>
    <row r="4013" s="20" customFormat="1" ht="12.75"/>
    <row r="4014" s="20" customFormat="1" ht="12.75"/>
    <row r="4015" s="20" customFormat="1" ht="12.75"/>
    <row r="4016" s="20" customFormat="1" ht="12.75"/>
    <row r="4017" s="20" customFormat="1" ht="12.75"/>
    <row r="4018" s="20" customFormat="1" ht="12.75"/>
    <row r="4019" s="20" customFormat="1" ht="12.75"/>
    <row r="4020" s="20" customFormat="1" ht="12.75"/>
    <row r="4021" s="20" customFormat="1" ht="12.75"/>
    <row r="4022" s="20" customFormat="1" ht="12.75"/>
    <row r="4023" s="20" customFormat="1" ht="12.75"/>
    <row r="4024" s="20" customFormat="1" ht="12.75"/>
    <row r="4025" s="20" customFormat="1" ht="12.75"/>
    <row r="4026" s="20" customFormat="1" ht="12.75"/>
    <row r="4027" s="20" customFormat="1" ht="12.75"/>
    <row r="4028" s="20" customFormat="1" ht="12.75"/>
    <row r="4029" s="20" customFormat="1" ht="12.75"/>
    <row r="4030" s="20" customFormat="1" ht="12.75"/>
    <row r="4031" s="20" customFormat="1" ht="12.75"/>
    <row r="4032" s="20" customFormat="1" ht="12.75"/>
    <row r="4033" s="20" customFormat="1" ht="12.75"/>
    <row r="4034" s="20" customFormat="1" ht="12.75"/>
    <row r="4035" s="20" customFormat="1" ht="12.75"/>
    <row r="4036" s="20" customFormat="1" ht="12.75"/>
    <row r="4037" s="20" customFormat="1" ht="12.75"/>
    <row r="4038" s="20" customFormat="1" ht="12.75"/>
    <row r="4039" s="20" customFormat="1" ht="12.75"/>
    <row r="4040" s="20" customFormat="1" ht="12.75"/>
    <row r="4041" s="20" customFormat="1" ht="12.75"/>
    <row r="4042" s="20" customFormat="1" ht="12.75"/>
    <row r="4043" s="20" customFormat="1" ht="12.75"/>
    <row r="4044" s="20" customFormat="1" ht="12.75"/>
    <row r="4045" s="20" customFormat="1" ht="12.75"/>
    <row r="4046" s="20" customFormat="1" ht="12.75"/>
    <row r="4047" s="20" customFormat="1" ht="12.75"/>
    <row r="4048" s="20" customFormat="1" ht="12.75"/>
    <row r="4049" s="20" customFormat="1" ht="12.75"/>
    <row r="4050" s="20" customFormat="1" ht="12.75"/>
    <row r="4051" s="20" customFormat="1" ht="12.75"/>
    <row r="4052" s="20" customFormat="1" ht="12.75"/>
    <row r="4053" s="20" customFormat="1" ht="12.75"/>
    <row r="4054" s="20" customFormat="1" ht="12.75"/>
    <row r="4055" s="20" customFormat="1" ht="12.75"/>
    <row r="4056" s="20" customFormat="1" ht="12.75"/>
    <row r="4057" s="20" customFormat="1" ht="12.75"/>
    <row r="4058" s="20" customFormat="1" ht="12.75"/>
    <row r="4059" s="20" customFormat="1" ht="12.75"/>
    <row r="4060" s="20" customFormat="1" ht="12.75"/>
    <row r="4061" s="20" customFormat="1" ht="12.75"/>
    <row r="4062" s="20" customFormat="1" ht="12.75"/>
    <row r="4063" s="20" customFormat="1" ht="12.75"/>
    <row r="4064" s="20" customFormat="1" ht="12.75"/>
    <row r="4065" s="20" customFormat="1" ht="12.75"/>
    <row r="4066" s="20" customFormat="1" ht="12.75"/>
    <row r="4067" s="20" customFormat="1" ht="12.75"/>
    <row r="4068" s="20" customFormat="1" ht="12.75"/>
    <row r="4069" s="20" customFormat="1" ht="12.75"/>
    <row r="4070" s="20" customFormat="1" ht="12.75"/>
    <row r="4071" s="20" customFormat="1" ht="12.75"/>
    <row r="4072" s="20" customFormat="1" ht="12.75"/>
    <row r="4073" s="20" customFormat="1" ht="12.75"/>
    <row r="4074" s="20" customFormat="1" ht="12.75"/>
    <row r="4075" s="20" customFormat="1" ht="12.75"/>
    <row r="4076" s="20" customFormat="1" ht="12.75"/>
    <row r="4077" s="20" customFormat="1" ht="12.75"/>
    <row r="4078" s="20" customFormat="1" ht="12.75"/>
    <row r="4079" s="20" customFormat="1" ht="12.75"/>
    <row r="4080" s="20" customFormat="1" ht="12.75"/>
    <row r="4081" s="20" customFormat="1" ht="12.75"/>
    <row r="4082" s="20" customFormat="1" ht="12.75"/>
    <row r="4083" s="20" customFormat="1" ht="12.75"/>
    <row r="4084" s="20" customFormat="1" ht="12.75"/>
    <row r="4085" s="20" customFormat="1" ht="12.75"/>
    <row r="4086" s="20" customFormat="1" ht="12.75"/>
    <row r="4087" s="20" customFormat="1" ht="12.75"/>
    <row r="4088" s="20" customFormat="1" ht="12.75"/>
    <row r="4089" s="20" customFormat="1" ht="12.75"/>
    <row r="4090" s="20" customFormat="1" ht="12.75"/>
    <row r="4091" s="20" customFormat="1" ht="12.75"/>
    <row r="4092" s="20" customFormat="1" ht="12.75"/>
    <row r="4093" s="20" customFormat="1" ht="12.75"/>
    <row r="4094" s="20" customFormat="1" ht="12.75"/>
    <row r="4095" s="20" customFormat="1" ht="12.75"/>
    <row r="4096" s="20" customFormat="1" ht="12.75"/>
    <row r="4097" s="20" customFormat="1" ht="12.75"/>
    <row r="4098" s="20" customFormat="1" ht="12.75"/>
    <row r="4099" s="20" customFormat="1" ht="12.75"/>
    <row r="4100" s="20" customFormat="1" ht="12.75"/>
    <row r="4101" s="20" customFormat="1" ht="12.75"/>
    <row r="4102" s="20" customFormat="1" ht="12.75"/>
    <row r="4103" s="20" customFormat="1" ht="12.75"/>
    <row r="4104" s="20" customFormat="1" ht="12.75"/>
    <row r="4105" s="20" customFormat="1" ht="12.75"/>
    <row r="4106" s="20" customFormat="1" ht="12.75"/>
    <row r="4107" s="20" customFormat="1" ht="12.75"/>
    <row r="4108" s="20" customFormat="1" ht="12.75"/>
    <row r="4109" s="20" customFormat="1" ht="12.75"/>
    <row r="4110" s="20" customFormat="1" ht="12.75"/>
    <row r="4111" s="20" customFormat="1" ht="12.75"/>
    <row r="4112" s="20" customFormat="1" ht="12.75"/>
    <row r="4113" s="20" customFormat="1" ht="12.75"/>
    <row r="4114" s="20" customFormat="1" ht="12.75"/>
    <row r="4115" s="20" customFormat="1" ht="12.75"/>
    <row r="4116" s="20" customFormat="1" ht="12.75"/>
    <row r="4117" s="20" customFormat="1" ht="12.75"/>
    <row r="4118" s="20" customFormat="1" ht="12.75"/>
    <row r="4119" s="20" customFormat="1" ht="12.75"/>
    <row r="4120" s="20" customFormat="1" ht="12.75"/>
    <row r="4121" s="20" customFormat="1" ht="12.75"/>
    <row r="4122" s="20" customFormat="1" ht="12.75"/>
    <row r="4123" s="20" customFormat="1" ht="12.75"/>
    <row r="4124" s="20" customFormat="1" ht="12.75"/>
    <row r="4125" s="20" customFormat="1" ht="12.75"/>
    <row r="4126" s="20" customFormat="1" ht="12.75"/>
    <row r="4127" s="20" customFormat="1" ht="12.75"/>
    <row r="4128" s="20" customFormat="1" ht="12.75"/>
    <row r="4129" s="20" customFormat="1" ht="12.75"/>
    <row r="4130" s="20" customFormat="1" ht="12.75"/>
    <row r="4131" s="20" customFormat="1" ht="12.75"/>
    <row r="4132" s="20" customFormat="1" ht="12.75"/>
    <row r="4133" s="20" customFormat="1" ht="12.75"/>
    <row r="4134" s="20" customFormat="1" ht="12.75"/>
    <row r="4135" s="20" customFormat="1" ht="12.75"/>
    <row r="4136" s="20" customFormat="1" ht="12.75"/>
    <row r="4137" s="20" customFormat="1" ht="12.75"/>
    <row r="4138" s="20" customFormat="1" ht="12.75"/>
    <row r="4139" s="20" customFormat="1" ht="12.75"/>
    <row r="4140" s="20" customFormat="1" ht="12.75"/>
    <row r="4141" s="20" customFormat="1" ht="12.75"/>
    <row r="4142" s="20" customFormat="1" ht="12.75"/>
    <row r="4143" s="20" customFormat="1" ht="12.75"/>
    <row r="4144" s="20" customFormat="1" ht="12.75"/>
    <row r="4145" s="20" customFormat="1" ht="12.75"/>
    <row r="4146" s="20" customFormat="1" ht="12.75"/>
    <row r="4147" s="20" customFormat="1" ht="12.75"/>
    <row r="4148" s="20" customFormat="1" ht="12.75"/>
    <row r="4149" s="20" customFormat="1" ht="12.75"/>
    <row r="4150" s="20" customFormat="1" ht="12.75"/>
    <row r="4151" s="20" customFormat="1" ht="12.75"/>
    <row r="4152" s="20" customFormat="1" ht="12.75"/>
    <row r="4153" s="20" customFormat="1" ht="12.75"/>
    <row r="4154" s="20" customFormat="1" ht="12.75"/>
    <row r="4155" s="20" customFormat="1" ht="12.75"/>
    <row r="4156" s="20" customFormat="1" ht="12.75"/>
    <row r="4157" s="20" customFormat="1" ht="12.75"/>
    <row r="4158" s="20" customFormat="1" ht="12.75"/>
    <row r="4159" s="20" customFormat="1" ht="12.75"/>
    <row r="4160" s="20" customFormat="1" ht="12.75"/>
    <row r="4161" s="20" customFormat="1" ht="12.75"/>
    <row r="4162" s="20" customFormat="1" ht="12.75"/>
    <row r="4163" s="20" customFormat="1" ht="12.75"/>
    <row r="4164" s="20" customFormat="1" ht="12.75"/>
    <row r="4165" s="20" customFormat="1" ht="12.75"/>
    <row r="4166" s="20" customFormat="1" ht="12.75"/>
    <row r="4167" s="20" customFormat="1" ht="12.75"/>
    <row r="4168" s="20" customFormat="1" ht="12.75"/>
    <row r="4169" s="20" customFormat="1" ht="12.75"/>
    <row r="4170" s="20" customFormat="1" ht="12.75"/>
    <row r="4171" s="20" customFormat="1" ht="12.75"/>
    <row r="4172" s="20" customFormat="1" ht="12.75"/>
    <row r="4173" s="20" customFormat="1" ht="12.75"/>
    <row r="4174" s="20" customFormat="1" ht="12.75"/>
    <row r="4175" s="20" customFormat="1" ht="12.75"/>
    <row r="4176" s="20" customFormat="1" ht="12.75"/>
    <row r="4177" s="20" customFormat="1" ht="12.75"/>
    <row r="4178" s="20" customFormat="1" ht="12.75"/>
    <row r="4179" s="20" customFormat="1" ht="12.75"/>
    <row r="4180" s="20" customFormat="1" ht="12.75"/>
    <row r="4181" s="20" customFormat="1" ht="12.75"/>
    <row r="4182" s="20" customFormat="1" ht="12.75"/>
    <row r="4183" s="20" customFormat="1" ht="12.75"/>
    <row r="4184" s="20" customFormat="1" ht="12.75"/>
    <row r="4185" s="20" customFormat="1" ht="12.75"/>
    <row r="4186" s="20" customFormat="1" ht="12.75"/>
    <row r="4187" s="20" customFormat="1" ht="12.75"/>
    <row r="4188" s="20" customFormat="1" ht="12.75"/>
    <row r="4189" s="20" customFormat="1" ht="12.75"/>
    <row r="4190" s="20" customFormat="1" ht="12.75"/>
    <row r="4191" s="20" customFormat="1" ht="12.75"/>
    <row r="4192" s="20" customFormat="1" ht="12.75"/>
    <row r="4193" s="20" customFormat="1" ht="12.75"/>
    <row r="4194" s="20" customFormat="1" ht="12.75"/>
    <row r="4195" s="20" customFormat="1" ht="12.75"/>
    <row r="4196" s="20" customFormat="1" ht="12.75"/>
    <row r="4197" s="20" customFormat="1" ht="12.75"/>
    <row r="4198" s="20" customFormat="1" ht="12.75"/>
    <row r="4199" s="20" customFormat="1" ht="12.75"/>
    <row r="4200" s="20" customFormat="1" ht="12.75"/>
    <row r="4201" s="20" customFormat="1" ht="12.75"/>
    <row r="4202" s="20" customFormat="1" ht="12.75"/>
    <row r="4203" s="20" customFormat="1" ht="12.75"/>
    <row r="4204" s="20" customFormat="1" ht="12.75"/>
    <row r="4205" s="20" customFormat="1" ht="12.75"/>
    <row r="4206" s="20" customFormat="1" ht="12.75"/>
    <row r="4207" s="20" customFormat="1" ht="12.75"/>
    <row r="4208" s="20" customFormat="1" ht="12.75"/>
    <row r="4209" s="20" customFormat="1" ht="12.75"/>
    <row r="4210" s="20" customFormat="1" ht="12.75"/>
    <row r="4211" s="20" customFormat="1" ht="12.75"/>
    <row r="4212" s="20" customFormat="1" ht="12.75"/>
    <row r="4213" s="20" customFormat="1" ht="12.75"/>
    <row r="4214" s="20" customFormat="1" ht="12.75"/>
    <row r="4215" s="20" customFormat="1" ht="12.75"/>
    <row r="4216" s="20" customFormat="1" ht="12.75"/>
    <row r="4217" s="20" customFormat="1" ht="12.75"/>
    <row r="4218" s="20" customFormat="1" ht="12.75"/>
    <row r="4219" s="20" customFormat="1" ht="12.75"/>
    <row r="4220" s="20" customFormat="1" ht="12.75"/>
    <row r="4221" s="20" customFormat="1" ht="12.75"/>
    <row r="4222" s="20" customFormat="1" ht="12.75"/>
    <row r="4223" s="20" customFormat="1" ht="12.75"/>
    <row r="4224" s="20" customFormat="1" ht="12.75"/>
    <row r="4225" s="20" customFormat="1" ht="12.75"/>
    <row r="4226" s="20" customFormat="1" ht="12.75"/>
    <row r="4227" s="20" customFormat="1" ht="12.75"/>
    <row r="4228" s="20" customFormat="1" ht="12.75"/>
    <row r="4229" s="20" customFormat="1" ht="12.75"/>
    <row r="4230" s="20" customFormat="1" ht="12.75"/>
    <row r="4231" s="20" customFormat="1" ht="12.75"/>
    <row r="4232" s="20" customFormat="1" ht="12.75"/>
    <row r="4233" s="20" customFormat="1" ht="12.75"/>
    <row r="4234" s="20" customFormat="1" ht="12.75"/>
    <row r="4235" s="20" customFormat="1" ht="12.75"/>
    <row r="4236" s="20" customFormat="1" ht="12.75"/>
    <row r="4237" s="20" customFormat="1" ht="12.75"/>
    <row r="4238" s="20" customFormat="1" ht="12.75"/>
    <row r="4239" s="20" customFormat="1" ht="12.75"/>
    <row r="4240" s="20" customFormat="1" ht="12.75"/>
    <row r="4241" s="20" customFormat="1" ht="12.75"/>
    <row r="4242" s="20" customFormat="1" ht="12.75"/>
    <row r="4243" s="20" customFormat="1" ht="12.75"/>
    <row r="4244" s="20" customFormat="1" ht="12.75"/>
    <row r="4245" s="20" customFormat="1" ht="12.75"/>
    <row r="4246" s="20" customFormat="1" ht="12.75"/>
    <row r="4247" s="20" customFormat="1" ht="12.75"/>
    <row r="4248" s="20" customFormat="1" ht="12.75"/>
    <row r="4249" s="20" customFormat="1" ht="12.75"/>
    <row r="4250" s="20" customFormat="1" ht="12.75"/>
    <row r="4251" s="20" customFormat="1" ht="12.75"/>
    <row r="4252" s="20" customFormat="1" ht="12.75"/>
    <row r="4253" s="20" customFormat="1" ht="12.75"/>
    <row r="4254" s="20" customFormat="1" ht="12.75"/>
    <row r="4255" s="20" customFormat="1" ht="12.75"/>
    <row r="4256" s="20" customFormat="1" ht="12.75"/>
    <row r="4257" s="20" customFormat="1" ht="12.75"/>
    <row r="4258" s="20" customFormat="1" ht="12.75"/>
    <row r="4259" s="20" customFormat="1" ht="12.75"/>
    <row r="4260" s="20" customFormat="1" ht="12.75"/>
    <row r="4261" s="20" customFormat="1" ht="12.75"/>
    <row r="4262" s="20" customFormat="1" ht="12.75"/>
    <row r="4263" s="20" customFormat="1" ht="12.75"/>
    <row r="4264" s="20" customFormat="1" ht="12.75"/>
    <row r="4265" s="20" customFormat="1" ht="12.75"/>
    <row r="4266" s="20" customFormat="1" ht="12.75"/>
    <row r="4267" s="20" customFormat="1" ht="12.75"/>
    <row r="4268" s="20" customFormat="1" ht="12.75"/>
    <row r="4269" s="20" customFormat="1" ht="12.75"/>
    <row r="4270" s="20" customFormat="1" ht="12.75"/>
    <row r="4271" s="20" customFormat="1" ht="12.75"/>
    <row r="4272" s="20" customFormat="1" ht="12.75"/>
    <row r="4273" s="20" customFormat="1" ht="12.75"/>
    <row r="4274" s="20" customFormat="1" ht="12.75"/>
    <row r="4275" s="20" customFormat="1" ht="12.75"/>
    <row r="4276" s="20" customFormat="1" ht="12.75"/>
    <row r="4277" s="20" customFormat="1" ht="12.75"/>
    <row r="4278" s="20" customFormat="1" ht="12.75"/>
    <row r="4279" s="20" customFormat="1" ht="12.75"/>
    <row r="4280" s="20" customFormat="1" ht="12.75"/>
    <row r="4281" s="20" customFormat="1" ht="12.75"/>
    <row r="4282" s="20" customFormat="1" ht="12.75"/>
    <row r="4283" s="20" customFormat="1" ht="12.75"/>
    <row r="4284" s="20" customFormat="1" ht="12.75"/>
    <row r="4285" s="20" customFormat="1" ht="12.75"/>
    <row r="4286" s="20" customFormat="1" ht="12.75"/>
    <row r="4287" s="20" customFormat="1" ht="12.75"/>
    <row r="4288" s="20" customFormat="1" ht="12.75"/>
    <row r="4289" s="20" customFormat="1" ht="12.75"/>
    <row r="4290" s="20" customFormat="1" ht="12.75"/>
    <row r="4291" s="20" customFormat="1" ht="12.75"/>
    <row r="4292" s="20" customFormat="1" ht="12.75"/>
    <row r="4293" s="20" customFormat="1" ht="12.75"/>
    <row r="4294" s="20" customFormat="1" ht="12.75"/>
    <row r="4295" s="20" customFormat="1" ht="12.75"/>
    <row r="4296" s="20" customFormat="1" ht="12.75"/>
    <row r="4297" s="20" customFormat="1" ht="12.75"/>
    <row r="4298" s="20" customFormat="1" ht="12.75"/>
    <row r="4299" s="20" customFormat="1" ht="12.75"/>
    <row r="4300" s="20" customFormat="1" ht="12.75"/>
    <row r="4301" s="20" customFormat="1" ht="12.75"/>
    <row r="4302" s="20" customFormat="1" ht="12.75"/>
    <row r="4303" s="20" customFormat="1" ht="12.75"/>
    <row r="4304" s="20" customFormat="1" ht="12.75"/>
    <row r="4305" s="20" customFormat="1" ht="12.75"/>
    <row r="4306" s="20" customFormat="1" ht="12.75"/>
    <row r="4307" s="20" customFormat="1" ht="12.75"/>
    <row r="4308" s="20" customFormat="1" ht="12.75"/>
    <row r="4309" s="20" customFormat="1" ht="12.75"/>
    <row r="4310" s="20" customFormat="1" ht="12.75"/>
    <row r="4311" s="20" customFormat="1" ht="12.75"/>
    <row r="4312" s="20" customFormat="1" ht="12.75"/>
    <row r="4313" s="20" customFormat="1" ht="12.75"/>
    <row r="4314" s="20" customFormat="1" ht="12.75"/>
    <row r="4315" s="20" customFormat="1" ht="12.75"/>
    <row r="4316" s="20" customFormat="1" ht="12.75"/>
    <row r="4317" s="20" customFormat="1" ht="12.75"/>
    <row r="4318" s="20" customFormat="1" ht="12.75"/>
    <row r="4319" s="20" customFormat="1" ht="12.75"/>
    <row r="4320" s="20" customFormat="1" ht="12.75"/>
    <row r="4321" s="20" customFormat="1" ht="12.75"/>
    <row r="4322" s="20" customFormat="1" ht="12.75"/>
    <row r="4323" s="20" customFormat="1" ht="12.75"/>
    <row r="4324" s="20" customFormat="1" ht="12.75"/>
    <row r="4325" s="20" customFormat="1" ht="12.75"/>
    <row r="4326" s="20" customFormat="1" ht="12.75"/>
    <row r="4327" s="20" customFormat="1" ht="12.75"/>
    <row r="4328" s="20" customFormat="1" ht="12.75"/>
    <row r="4329" s="20" customFormat="1" ht="12.75"/>
    <row r="4330" s="20" customFormat="1" ht="12.75"/>
    <row r="4331" s="20" customFormat="1" ht="12.75"/>
    <row r="4332" s="20" customFormat="1" ht="12.75"/>
    <row r="4333" s="20" customFormat="1" ht="12.75"/>
    <row r="4334" s="20" customFormat="1" ht="12.75"/>
    <row r="4335" s="20" customFormat="1" ht="12.75"/>
    <row r="4336" s="20" customFormat="1" ht="12.75"/>
    <row r="4337" s="20" customFormat="1" ht="12.75"/>
    <row r="4338" s="20" customFormat="1" ht="12.75"/>
    <row r="4339" s="20" customFormat="1" ht="12.75"/>
    <row r="4340" s="20" customFormat="1" ht="12.75"/>
    <row r="4341" s="20" customFormat="1" ht="12.75"/>
    <row r="4342" s="20" customFormat="1" ht="12.75"/>
    <row r="4343" s="20" customFormat="1" ht="12.75"/>
    <row r="4344" s="20" customFormat="1" ht="12.75"/>
    <row r="4345" s="20" customFormat="1" ht="12.75"/>
    <row r="4346" s="20" customFormat="1" ht="12.75"/>
    <row r="4347" s="20" customFormat="1" ht="12.75"/>
    <row r="4348" s="20" customFormat="1" ht="12.75"/>
    <row r="4349" s="20" customFormat="1" ht="12.75"/>
    <row r="4350" s="20" customFormat="1" ht="12.75"/>
    <row r="4351" s="20" customFormat="1" ht="12.75"/>
    <row r="4352" s="20" customFormat="1" ht="12.75"/>
    <row r="4353" s="20" customFormat="1" ht="12.75"/>
    <row r="4354" s="20" customFormat="1" ht="12.75"/>
    <row r="4355" s="20" customFormat="1" ht="12.75"/>
    <row r="4356" s="20" customFormat="1" ht="12.75"/>
    <row r="4357" s="20" customFormat="1" ht="12.75"/>
    <row r="4358" s="20" customFormat="1" ht="12.75"/>
    <row r="4359" s="20" customFormat="1" ht="12.75"/>
    <row r="4360" s="20" customFormat="1" ht="12.75"/>
    <row r="4361" s="20" customFormat="1" ht="12.75"/>
    <row r="4362" s="20" customFormat="1" ht="12.75"/>
    <row r="4363" s="20" customFormat="1" ht="12.75"/>
    <row r="4364" s="20" customFormat="1" ht="12.75"/>
    <row r="4365" s="20" customFormat="1" ht="12.75"/>
    <row r="4366" s="20" customFormat="1" ht="12.75"/>
    <row r="4367" s="20" customFormat="1" ht="12.75"/>
    <row r="4368" s="20" customFormat="1" ht="12.75"/>
    <row r="4369" s="20" customFormat="1" ht="12.75"/>
    <row r="4370" s="20" customFormat="1" ht="12.75"/>
    <row r="4371" s="20" customFormat="1" ht="12.75"/>
    <row r="4372" s="20" customFormat="1" ht="12.75"/>
    <row r="4373" s="20" customFormat="1" ht="12.75"/>
    <row r="4374" s="20" customFormat="1" ht="12.75"/>
    <row r="4375" s="20" customFormat="1" ht="12.75"/>
    <row r="4376" s="20" customFormat="1" ht="12.75"/>
    <row r="4377" s="20" customFormat="1" ht="12.75"/>
    <row r="4378" s="20" customFormat="1" ht="12.75"/>
    <row r="4379" s="20" customFormat="1" ht="12.75"/>
    <row r="4380" s="20" customFormat="1" ht="12.75"/>
    <row r="4381" s="20" customFormat="1" ht="12.75"/>
    <row r="4382" s="20" customFormat="1" ht="12.75"/>
    <row r="4383" s="20" customFormat="1" ht="12.75"/>
    <row r="4384" s="20" customFormat="1" ht="12.75"/>
    <row r="4385" s="20" customFormat="1" ht="12.75"/>
    <row r="4386" s="20" customFormat="1" ht="12.75"/>
    <row r="4387" s="20" customFormat="1" ht="12.75"/>
    <row r="4388" s="20" customFormat="1" ht="12.75"/>
    <row r="4389" s="20" customFormat="1" ht="12.75"/>
    <row r="4390" s="20" customFormat="1" ht="12.75"/>
    <row r="4391" s="20" customFormat="1" ht="12.75"/>
    <row r="4392" s="20" customFormat="1" ht="12.75"/>
    <row r="4393" s="20" customFormat="1" ht="12.75"/>
    <row r="4394" s="20" customFormat="1" ht="12.75"/>
    <row r="4395" s="20" customFormat="1" ht="12.75"/>
    <row r="4396" s="20" customFormat="1" ht="12.75"/>
    <row r="4397" s="20" customFormat="1" ht="12.75"/>
    <row r="4398" s="20" customFormat="1" ht="12.75"/>
    <row r="4399" s="20" customFormat="1" ht="12.75"/>
    <row r="4400" s="20" customFormat="1" ht="12.75"/>
    <row r="4401" s="20" customFormat="1" ht="12.75"/>
    <row r="4402" s="20" customFormat="1" ht="12.75"/>
    <row r="4403" s="20" customFormat="1" ht="12.75"/>
    <row r="4404" s="20" customFormat="1" ht="12.75"/>
    <row r="4405" s="20" customFormat="1" ht="12.75"/>
    <row r="4406" s="20" customFormat="1" ht="12.75"/>
    <row r="4407" s="20" customFormat="1" ht="12.75"/>
    <row r="4408" s="20" customFormat="1" ht="12.75"/>
    <row r="4409" s="20" customFormat="1" ht="12.75"/>
    <row r="4410" s="20" customFormat="1" ht="12.75"/>
    <row r="4411" s="20" customFormat="1" ht="12.75"/>
    <row r="4412" s="20" customFormat="1" ht="12.75"/>
    <row r="4413" s="20" customFormat="1" ht="12.75"/>
    <row r="4414" s="20" customFormat="1" ht="12.75"/>
    <row r="4415" s="20" customFormat="1" ht="12.75"/>
    <row r="4416" s="20" customFormat="1" ht="12.75"/>
    <row r="4417" s="20" customFormat="1" ht="12.75"/>
    <row r="4418" s="20" customFormat="1" ht="12.75"/>
    <row r="4419" s="20" customFormat="1" ht="12.75"/>
    <row r="4420" s="20" customFormat="1" ht="12.75"/>
    <row r="4421" s="20" customFormat="1" ht="12.75"/>
    <row r="4422" s="20" customFormat="1" ht="12.75"/>
    <row r="4423" s="20" customFormat="1" ht="12.75"/>
    <row r="4424" s="20" customFormat="1" ht="12.75"/>
    <row r="4425" s="20" customFormat="1" ht="12.75"/>
    <row r="4426" s="20" customFormat="1" ht="12.75"/>
    <row r="4427" s="20" customFormat="1" ht="12.75"/>
    <row r="4428" s="20" customFormat="1" ht="12.75"/>
    <row r="4429" s="20" customFormat="1" ht="12.75"/>
    <row r="4430" s="20" customFormat="1" ht="12.75"/>
    <row r="4431" s="20" customFormat="1" ht="12.75"/>
    <row r="4432" s="20" customFormat="1" ht="12.75"/>
    <row r="4433" s="20" customFormat="1" ht="12.75"/>
    <row r="4434" s="20" customFormat="1" ht="12.75"/>
    <row r="4435" s="20" customFormat="1" ht="12.75"/>
    <row r="4436" s="20" customFormat="1" ht="12.75"/>
    <row r="4437" s="20" customFormat="1" ht="12.75"/>
    <row r="4438" s="20" customFormat="1" ht="12.75"/>
    <row r="4439" s="20" customFormat="1" ht="12.75"/>
    <row r="4440" s="20" customFormat="1" ht="12.75"/>
    <row r="4441" s="20" customFormat="1" ht="12.75"/>
    <row r="4442" s="20" customFormat="1" ht="12.75"/>
    <row r="4443" s="20" customFormat="1" ht="12.75"/>
    <row r="4444" s="20" customFormat="1" ht="12.75"/>
    <row r="4445" s="20" customFormat="1" ht="12.75"/>
    <row r="4446" s="20" customFormat="1" ht="12.75"/>
    <row r="4447" s="20" customFormat="1" ht="12.75"/>
    <row r="4448" s="20" customFormat="1" ht="12.75"/>
    <row r="4449" s="20" customFormat="1" ht="12.75"/>
    <row r="4450" s="20" customFormat="1" ht="12.75"/>
    <row r="4451" s="20" customFormat="1" ht="12.75"/>
    <row r="4452" s="20" customFormat="1" ht="12.75"/>
    <row r="4453" s="20" customFormat="1" ht="12.75"/>
    <row r="4454" s="20" customFormat="1" ht="12.75"/>
    <row r="4455" s="20" customFormat="1" ht="12.75"/>
    <row r="4456" s="20" customFormat="1" ht="12.75"/>
    <row r="4457" s="20" customFormat="1" ht="12.75"/>
    <row r="4458" s="20" customFormat="1" ht="12.75"/>
    <row r="4459" s="20" customFormat="1" ht="12.75"/>
    <row r="4460" s="20" customFormat="1" ht="12.75"/>
    <row r="4461" s="20" customFormat="1" ht="12.75"/>
    <row r="4462" s="20" customFormat="1" ht="12.75"/>
    <row r="4463" s="20" customFormat="1" ht="12.75"/>
    <row r="4464" s="20" customFormat="1" ht="12.75"/>
    <row r="4465" s="20" customFormat="1" ht="12.75"/>
    <row r="4466" s="20" customFormat="1" ht="12.75"/>
    <row r="4467" s="20" customFormat="1" ht="12.75"/>
    <row r="4468" s="20" customFormat="1" ht="12.75"/>
    <row r="4469" s="20" customFormat="1" ht="12.75"/>
    <row r="4470" s="20" customFormat="1" ht="12.75"/>
    <row r="4471" s="20" customFormat="1" ht="12.75"/>
    <row r="4472" s="20" customFormat="1" ht="12.75"/>
    <row r="4473" s="20" customFormat="1" ht="12.75"/>
    <row r="4474" s="20" customFormat="1" ht="12.75"/>
    <row r="4475" s="20" customFormat="1" ht="12.75"/>
    <row r="4476" s="20" customFormat="1" ht="12.75"/>
    <row r="4477" s="20" customFormat="1" ht="12.75"/>
    <row r="4478" s="20" customFormat="1" ht="12.75"/>
    <row r="4479" s="20" customFormat="1" ht="12.75"/>
    <row r="4480" s="20" customFormat="1" ht="12.75"/>
    <row r="4481" s="20" customFormat="1" ht="12.75"/>
    <row r="4482" s="20" customFormat="1" ht="12.75"/>
    <row r="4483" s="20" customFormat="1" ht="12.75"/>
    <row r="4484" s="20" customFormat="1" ht="12.75"/>
    <row r="4485" s="20" customFormat="1" ht="12.75"/>
    <row r="4486" s="20" customFormat="1" ht="12.75"/>
    <row r="4487" s="20" customFormat="1" ht="12.75"/>
    <row r="4488" s="20" customFormat="1" ht="12.75"/>
    <row r="4489" s="20" customFormat="1" ht="12.75"/>
    <row r="4490" s="20" customFormat="1" ht="12.75"/>
    <row r="4491" s="20" customFormat="1" ht="12.75"/>
    <row r="4492" s="20" customFormat="1" ht="12.75"/>
    <row r="4493" s="20" customFormat="1" ht="12.75"/>
    <row r="4494" s="20" customFormat="1" ht="12.75"/>
    <row r="4495" s="20" customFormat="1" ht="12.75"/>
    <row r="4496" s="20" customFormat="1" ht="12.75"/>
    <row r="4497" s="20" customFormat="1" ht="12.75"/>
    <row r="4498" s="20" customFormat="1" ht="12.75"/>
    <row r="4499" s="20" customFormat="1" ht="12.75"/>
    <row r="4500" s="20" customFormat="1" ht="12.75"/>
    <row r="4501" s="20" customFormat="1" ht="12.75"/>
    <row r="4502" s="20" customFormat="1" ht="12.75"/>
    <row r="4503" s="20" customFormat="1" ht="12.75"/>
    <row r="4504" s="20" customFormat="1" ht="12.75"/>
    <row r="4505" s="20" customFormat="1" ht="12.75"/>
    <row r="4506" s="20" customFormat="1" ht="12.75"/>
    <row r="4507" s="20" customFormat="1" ht="12.75"/>
    <row r="4508" s="20" customFormat="1" ht="12.75"/>
    <row r="4509" s="20" customFormat="1" ht="12.75"/>
    <row r="4510" s="20" customFormat="1" ht="12.75"/>
    <row r="4511" s="20" customFormat="1" ht="12.75"/>
    <row r="4512" s="20" customFormat="1" ht="12.75"/>
    <row r="4513" s="20" customFormat="1" ht="12.75"/>
    <row r="4514" s="20" customFormat="1" ht="12.75"/>
    <row r="4515" s="20" customFormat="1" ht="12.75"/>
    <row r="4516" s="20" customFormat="1" ht="12.75"/>
    <row r="4517" s="20" customFormat="1" ht="12.75"/>
    <row r="4518" s="20" customFormat="1" ht="12.75"/>
    <row r="4519" s="20" customFormat="1" ht="12.75"/>
    <row r="4520" s="20" customFormat="1" ht="12.75"/>
    <row r="4521" s="20" customFormat="1" ht="12.75"/>
    <row r="4522" s="20" customFormat="1" ht="12.75"/>
    <row r="4523" s="20" customFormat="1" ht="12.75"/>
    <row r="4524" s="20" customFormat="1" ht="12.75"/>
    <row r="4525" s="20" customFormat="1" ht="12.75"/>
    <row r="4526" s="20" customFormat="1" ht="12.75"/>
    <row r="4527" s="20" customFormat="1" ht="12.75"/>
    <row r="4528" s="20" customFormat="1" ht="12.75"/>
    <row r="4529" s="20" customFormat="1" ht="12.75"/>
    <row r="4530" s="20" customFormat="1" ht="12.75"/>
    <row r="4531" s="20" customFormat="1" ht="12.75"/>
    <row r="4532" s="20" customFormat="1" ht="12.75"/>
    <row r="4533" s="20" customFormat="1" ht="12.75"/>
    <row r="4534" s="20" customFormat="1" ht="12.75"/>
    <row r="4535" s="20" customFormat="1" ht="12.75"/>
    <row r="4536" s="20" customFormat="1" ht="12.75"/>
    <row r="4537" s="20" customFormat="1" ht="12.75"/>
    <row r="4538" s="20" customFormat="1" ht="12.75"/>
    <row r="4539" s="20" customFormat="1" ht="12.75"/>
    <row r="4540" s="20" customFormat="1" ht="12.75"/>
    <row r="4541" s="20" customFormat="1" ht="12.75"/>
    <row r="4542" s="20" customFormat="1" ht="12.75"/>
    <row r="4543" s="20" customFormat="1" ht="12.75"/>
    <row r="4544" s="20" customFormat="1" ht="12.75"/>
    <row r="4545" s="20" customFormat="1" ht="12.75"/>
    <row r="4546" s="20" customFormat="1" ht="12.75"/>
    <row r="4547" s="20" customFormat="1" ht="12.75"/>
    <row r="4548" s="20" customFormat="1" ht="12.75"/>
    <row r="4549" s="20" customFormat="1" ht="12.75"/>
    <row r="4550" s="20" customFormat="1" ht="12.75"/>
    <row r="4551" s="20" customFormat="1" ht="12.75"/>
    <row r="4552" s="20" customFormat="1" ht="12.75"/>
    <row r="4553" s="20" customFormat="1" ht="12.75"/>
    <row r="4554" s="20" customFormat="1" ht="12.75"/>
    <row r="4555" s="20" customFormat="1" ht="12.75"/>
    <row r="4556" s="20" customFormat="1" ht="12.75"/>
    <row r="4557" s="20" customFormat="1" ht="12.75"/>
    <row r="4558" s="20" customFormat="1" ht="12.75"/>
    <row r="4559" s="20" customFormat="1" ht="12.75"/>
    <row r="4560" s="20" customFormat="1" ht="12.75"/>
    <row r="4561" s="20" customFormat="1" ht="12.75"/>
    <row r="4562" s="20" customFormat="1" ht="12.75"/>
    <row r="4563" s="20" customFormat="1" ht="12.75"/>
    <row r="4564" s="20" customFormat="1" ht="12.75"/>
    <row r="4565" s="20" customFormat="1" ht="12.75"/>
    <row r="4566" s="20" customFormat="1" ht="12.75"/>
    <row r="4567" s="20" customFormat="1" ht="12.75"/>
    <row r="4568" s="20" customFormat="1" ht="12.75"/>
    <row r="4569" s="20" customFormat="1" ht="12.75"/>
    <row r="4570" s="20" customFormat="1" ht="12.75"/>
    <row r="4571" s="20" customFormat="1" ht="12.75"/>
    <row r="4572" s="20" customFormat="1" ht="12.75"/>
    <row r="4573" s="20" customFormat="1" ht="12.75"/>
    <row r="4574" s="20" customFormat="1" ht="12.75"/>
    <row r="4575" s="20" customFormat="1" ht="12.75"/>
    <row r="4576" s="20" customFormat="1" ht="12.75"/>
    <row r="4577" s="20" customFormat="1" ht="12.75"/>
    <row r="4578" s="20" customFormat="1" ht="12.75"/>
    <row r="4579" s="20" customFormat="1" ht="12.75"/>
    <row r="4580" s="20" customFormat="1" ht="12.75"/>
    <row r="4581" s="20" customFormat="1" ht="12.75"/>
    <row r="4582" s="20" customFormat="1" ht="12.75"/>
    <row r="4583" s="20" customFormat="1" ht="12.75"/>
    <row r="4584" s="20" customFormat="1" ht="12.75"/>
    <row r="4585" s="20" customFormat="1" ht="12.75"/>
    <row r="4586" s="20" customFormat="1" ht="12.75"/>
    <row r="4587" s="20" customFormat="1" ht="12.75"/>
    <row r="4588" s="20" customFormat="1" ht="12.75"/>
    <row r="4589" s="20" customFormat="1" ht="12.75"/>
    <row r="4590" s="20" customFormat="1" ht="12.75"/>
    <row r="4591" s="20" customFormat="1" ht="12.75"/>
    <row r="4592" s="20" customFormat="1" ht="12.75"/>
    <row r="4593" s="20" customFormat="1" ht="12.75"/>
    <row r="4594" s="20" customFormat="1" ht="12.75"/>
    <row r="4595" s="20" customFormat="1" ht="12.75"/>
    <row r="4596" s="20" customFormat="1" ht="12.75"/>
    <row r="4597" s="20" customFormat="1" ht="12.75"/>
    <row r="4598" s="20" customFormat="1" ht="12.75"/>
    <row r="4599" s="20" customFormat="1" ht="12.75"/>
    <row r="4600" s="20" customFormat="1" ht="12.75"/>
    <row r="4601" s="20" customFormat="1" ht="12.75"/>
    <row r="4602" s="20" customFormat="1" ht="12.75"/>
    <row r="4603" s="20" customFormat="1" ht="12.75"/>
    <row r="4604" s="20" customFormat="1" ht="12.75"/>
    <row r="4605" s="20" customFormat="1" ht="12.75"/>
    <row r="4606" s="20" customFormat="1" ht="12.75"/>
    <row r="4607" s="20" customFormat="1" ht="12.75"/>
    <row r="4608" s="20" customFormat="1" ht="12.75"/>
    <row r="4609" s="20" customFormat="1" ht="12.75"/>
    <row r="4610" s="20" customFormat="1" ht="12.75"/>
    <row r="4611" s="20" customFormat="1" ht="12.75"/>
    <row r="4612" s="20" customFormat="1" ht="12.75"/>
    <row r="4613" s="20" customFormat="1" ht="12.75"/>
    <row r="4614" s="20" customFormat="1" ht="12.75"/>
    <row r="4615" s="20" customFormat="1" ht="12.75"/>
    <row r="4616" s="20" customFormat="1" ht="12.75"/>
    <row r="4617" s="20" customFormat="1" ht="12.75"/>
    <row r="4618" s="20" customFormat="1" ht="12.75"/>
    <row r="4619" s="20" customFormat="1" ht="12.75"/>
    <row r="4620" s="20" customFormat="1" ht="12.75"/>
    <row r="4621" s="20" customFormat="1" ht="12.75"/>
    <row r="4622" s="20" customFormat="1" ht="12.75"/>
    <row r="4623" s="20" customFormat="1" ht="12.75"/>
    <row r="4624" s="20" customFormat="1" ht="12.75"/>
    <row r="4625" s="20" customFormat="1" ht="12.75"/>
    <row r="4626" s="20" customFormat="1" ht="12.75"/>
    <row r="4627" s="20" customFormat="1" ht="12.75"/>
    <row r="4628" s="20" customFormat="1" ht="12.75"/>
    <row r="4629" s="20" customFormat="1" ht="12.75"/>
    <row r="4630" s="20" customFormat="1" ht="12.75"/>
    <row r="4631" s="20" customFormat="1" ht="12.75"/>
    <row r="4632" s="20" customFormat="1" ht="12.75"/>
    <row r="4633" s="20" customFormat="1" ht="12.75"/>
    <row r="4634" s="20" customFormat="1" ht="12.75"/>
    <row r="4635" s="20" customFormat="1" ht="12.75"/>
    <row r="4636" s="20" customFormat="1" ht="12.75"/>
    <row r="4637" s="20" customFormat="1" ht="12.75"/>
    <row r="4638" s="20" customFormat="1" ht="12.75"/>
    <row r="4639" s="20" customFormat="1" ht="12.75"/>
    <row r="4640" s="20" customFormat="1" ht="12.75"/>
    <row r="4641" s="20" customFormat="1" ht="12.75"/>
    <row r="4642" s="20" customFormat="1" ht="12.75"/>
    <row r="4643" s="20" customFormat="1" ht="12.75"/>
    <row r="4644" s="20" customFormat="1" ht="12.75"/>
    <row r="4645" s="20" customFormat="1" ht="12.75"/>
    <row r="4646" s="20" customFormat="1" ht="12.75"/>
    <row r="4647" s="20" customFormat="1" ht="12.75"/>
    <row r="4648" s="20" customFormat="1" ht="12.75"/>
    <row r="4649" s="20" customFormat="1" ht="12.75"/>
    <row r="4650" s="20" customFormat="1" ht="12.75"/>
    <row r="4651" s="20" customFormat="1" ht="12.75"/>
    <row r="4652" s="20" customFormat="1" ht="12.75"/>
    <row r="4653" s="20" customFormat="1" ht="12.75"/>
    <row r="4654" s="20" customFormat="1" ht="12.75"/>
    <row r="4655" s="20" customFormat="1" ht="12.75"/>
    <row r="4656" s="20" customFormat="1" ht="12.75"/>
    <row r="4657" s="20" customFormat="1" ht="12.75"/>
    <row r="4658" s="20" customFormat="1" ht="12.75"/>
    <row r="4659" s="20" customFormat="1" ht="12.75"/>
    <row r="4660" s="20" customFormat="1" ht="12.75"/>
    <row r="4661" s="20" customFormat="1" ht="12.75"/>
    <row r="4662" s="20" customFormat="1" ht="12.75"/>
    <row r="4663" s="20" customFormat="1" ht="12.75"/>
    <row r="4664" s="20" customFormat="1" ht="12.75"/>
    <row r="4665" s="20" customFormat="1" ht="12.75"/>
    <row r="4666" s="20" customFormat="1" ht="12.75"/>
    <row r="4667" s="20" customFormat="1" ht="12.75"/>
    <row r="4668" s="20" customFormat="1" ht="12.75"/>
    <row r="4669" s="20" customFormat="1" ht="12.75"/>
    <row r="4670" s="20" customFormat="1" ht="12.75"/>
    <row r="4671" s="20" customFormat="1" ht="12.75"/>
    <row r="4672" s="20" customFormat="1" ht="12.75"/>
    <row r="4673" s="20" customFormat="1" ht="12.75"/>
    <row r="4674" s="20" customFormat="1" ht="12.75"/>
    <row r="4675" s="20" customFormat="1" ht="12.75"/>
    <row r="4676" s="20" customFormat="1" ht="12.75"/>
    <row r="4677" s="20" customFormat="1" ht="12.75"/>
    <row r="4678" s="20" customFormat="1" ht="12.75"/>
    <row r="4679" s="20" customFormat="1" ht="12.75"/>
    <row r="4680" s="20" customFormat="1" ht="12.75"/>
    <row r="4681" s="20" customFormat="1" ht="12.75"/>
    <row r="4682" s="20" customFormat="1" ht="12.75"/>
    <row r="4683" s="20" customFormat="1" ht="12.75"/>
    <row r="4684" s="20" customFormat="1" ht="12.75"/>
    <row r="4685" s="20" customFormat="1" ht="12.75"/>
    <row r="4686" s="20" customFormat="1" ht="12.75"/>
    <row r="4687" s="20" customFormat="1" ht="12.75"/>
    <row r="4688" s="20" customFormat="1" ht="12.75"/>
    <row r="4689" s="20" customFormat="1" ht="12.75"/>
    <row r="4690" s="20" customFormat="1" ht="12.75"/>
    <row r="4691" s="20" customFormat="1" ht="12.75"/>
    <row r="4692" s="20" customFormat="1" ht="12.75"/>
    <row r="4693" s="20" customFormat="1" ht="12.75"/>
    <row r="4694" s="20" customFormat="1" ht="12.75"/>
    <row r="4695" s="20" customFormat="1" ht="12.75"/>
    <row r="4696" s="20" customFormat="1" ht="12.75"/>
    <row r="4697" s="20" customFormat="1" ht="12.75"/>
    <row r="4698" s="20" customFormat="1" ht="12.75"/>
    <row r="4699" s="20" customFormat="1" ht="12.75"/>
    <row r="4700" s="20" customFormat="1" ht="12.75"/>
    <row r="4701" s="20" customFormat="1" ht="12.75"/>
    <row r="4702" s="20" customFormat="1" ht="12.75"/>
    <row r="4703" s="20" customFormat="1" ht="12.75"/>
    <row r="4704" s="20" customFormat="1" ht="12.75"/>
    <row r="4705" s="20" customFormat="1" ht="12.75"/>
    <row r="4706" s="20" customFormat="1" ht="12.75"/>
    <row r="4707" s="20" customFormat="1" ht="12.75"/>
    <row r="4708" s="20" customFormat="1" ht="12.75"/>
    <row r="4709" s="20" customFormat="1" ht="12.75"/>
    <row r="4710" s="20" customFormat="1" ht="12.75"/>
    <row r="4711" s="20" customFormat="1" ht="12.75"/>
    <row r="4712" s="20" customFormat="1" ht="12.75"/>
    <row r="4713" s="20" customFormat="1" ht="12.75"/>
    <row r="4714" s="20" customFormat="1" ht="12.75"/>
    <row r="4715" s="20" customFormat="1" ht="12.75"/>
    <row r="4716" s="20" customFormat="1" ht="12.75"/>
    <row r="4717" s="20" customFormat="1" ht="12.75"/>
    <row r="4718" s="20" customFormat="1" ht="12.75"/>
    <row r="4719" s="20" customFormat="1" ht="12.75"/>
    <row r="4720" s="20" customFormat="1" ht="12.75"/>
    <row r="4721" s="20" customFormat="1" ht="12.75"/>
    <row r="4722" s="20" customFormat="1" ht="12.75"/>
    <row r="4723" s="20" customFormat="1" ht="12.75"/>
    <row r="4724" s="20" customFormat="1" ht="12.75"/>
    <row r="4725" s="20" customFormat="1" ht="12.75"/>
    <row r="4726" s="20" customFormat="1" ht="12.75"/>
    <row r="4727" s="20" customFormat="1" ht="12.75"/>
    <row r="4728" s="20" customFormat="1" ht="12.75"/>
    <row r="4729" s="20" customFormat="1" ht="12.75"/>
    <row r="4730" s="20" customFormat="1" ht="12.75"/>
    <row r="4731" s="20" customFormat="1" ht="12.75"/>
    <row r="4732" s="20" customFormat="1" ht="12.75"/>
    <row r="4733" s="20" customFormat="1" ht="12.75"/>
    <row r="4734" s="20" customFormat="1" ht="12.75"/>
    <row r="4735" s="20" customFormat="1" ht="12.75"/>
    <row r="4736" s="20" customFormat="1" ht="12.75"/>
    <row r="4737" s="20" customFormat="1" ht="12.75"/>
    <row r="4738" s="20" customFormat="1" ht="12.75"/>
    <row r="4739" s="20" customFormat="1" ht="12.75"/>
    <row r="4740" s="20" customFormat="1" ht="12.75"/>
    <row r="4741" s="20" customFormat="1" ht="12.75"/>
    <row r="4742" s="20" customFormat="1" ht="12.75"/>
    <row r="4743" s="20" customFormat="1" ht="12.75"/>
    <row r="4744" s="20" customFormat="1" ht="12.75"/>
    <row r="4745" s="20" customFormat="1" ht="12.75"/>
    <row r="4746" s="20" customFormat="1" ht="12.75"/>
    <row r="4747" s="20" customFormat="1" ht="12.75"/>
    <row r="4748" s="20" customFormat="1" ht="12.75"/>
    <row r="4749" s="20" customFormat="1" ht="12.75"/>
    <row r="4750" s="20" customFormat="1" ht="12.75"/>
    <row r="4751" s="20" customFormat="1" ht="12.75"/>
    <row r="4752" s="20" customFormat="1" ht="12.75"/>
    <row r="4753" s="20" customFormat="1" ht="12.75"/>
    <row r="4754" s="20" customFormat="1" ht="12.75"/>
    <row r="4755" s="20" customFormat="1" ht="12.75"/>
    <row r="4756" s="20" customFormat="1" ht="12.75"/>
    <row r="4757" s="20" customFormat="1" ht="12.75"/>
    <row r="4758" s="20" customFormat="1" ht="12.75"/>
    <row r="4759" s="20" customFormat="1" ht="12.75"/>
    <row r="4760" s="20" customFormat="1" ht="12.75"/>
    <row r="4761" s="20" customFormat="1" ht="12.75"/>
    <row r="4762" s="20" customFormat="1" ht="12.75"/>
    <row r="4763" s="20" customFormat="1" ht="12.75"/>
    <row r="4764" s="20" customFormat="1" ht="12.75"/>
    <row r="4765" s="20" customFormat="1" ht="12.75"/>
    <row r="4766" s="20" customFormat="1" ht="12.75"/>
    <row r="4767" s="20" customFormat="1" ht="12.75"/>
    <row r="4768" s="20" customFormat="1" ht="12.75"/>
    <row r="4769" s="20" customFormat="1" ht="12.75"/>
    <row r="4770" s="20" customFormat="1" ht="12.75"/>
    <row r="4771" s="20" customFormat="1" ht="12.75"/>
    <row r="4772" s="20" customFormat="1" ht="12.75"/>
    <row r="4773" s="20" customFormat="1" ht="12.75"/>
    <row r="4774" s="20" customFormat="1" ht="12.75"/>
    <row r="4775" s="20" customFormat="1" ht="12.75"/>
    <row r="4776" s="20" customFormat="1" ht="12.75"/>
    <row r="4777" s="20" customFormat="1" ht="12.75"/>
    <row r="4778" s="20" customFormat="1" ht="12.75"/>
    <row r="4779" s="20" customFormat="1" ht="12.75"/>
    <row r="4780" s="20" customFormat="1" ht="12.75"/>
    <row r="4781" s="20" customFormat="1" ht="12.75"/>
    <row r="4782" s="20" customFormat="1" ht="12.75"/>
    <row r="4783" s="20" customFormat="1" ht="12.75"/>
    <row r="4784" s="20" customFormat="1" ht="12.75"/>
    <row r="4785" s="20" customFormat="1" ht="12.75"/>
    <row r="4786" s="20" customFormat="1" ht="12.75"/>
    <row r="4787" s="20" customFormat="1" ht="12.75"/>
    <row r="4788" s="20" customFormat="1" ht="12.75"/>
    <row r="4789" s="20" customFormat="1" ht="12.75"/>
    <row r="4790" s="20" customFormat="1" ht="12.75"/>
    <row r="4791" s="20" customFormat="1" ht="12.75"/>
    <row r="4792" s="20" customFormat="1" ht="12.75"/>
    <row r="4793" s="20" customFormat="1" ht="12.75"/>
    <row r="4794" s="20" customFormat="1" ht="12.75"/>
    <row r="4795" s="20" customFormat="1" ht="12.75"/>
    <row r="4796" s="20" customFormat="1" ht="12.75"/>
    <row r="4797" s="20" customFormat="1" ht="12.75"/>
    <row r="4798" s="20" customFormat="1" ht="12.75"/>
    <row r="4799" s="20" customFormat="1" ht="12.75"/>
    <row r="4800" s="20" customFormat="1" ht="12.75"/>
    <row r="4801" s="20" customFormat="1" ht="12.75"/>
    <row r="4802" s="20" customFormat="1" ht="12.75"/>
    <row r="4803" s="20" customFormat="1" ht="12.75"/>
    <row r="4804" s="20" customFormat="1" ht="12.75"/>
    <row r="4805" s="20" customFormat="1" ht="12.75"/>
    <row r="4806" s="20" customFormat="1" ht="12.75"/>
    <row r="4807" s="20" customFormat="1" ht="12.75"/>
    <row r="4808" s="20" customFormat="1" ht="12.75"/>
    <row r="4809" s="20" customFormat="1" ht="12.75"/>
    <row r="4810" s="20" customFormat="1" ht="12.75"/>
    <row r="4811" s="20" customFormat="1" ht="12.75"/>
    <row r="4812" s="20" customFormat="1" ht="12.75"/>
    <row r="4813" s="20" customFormat="1" ht="12.75"/>
    <row r="4814" s="20" customFormat="1" ht="12.75"/>
    <row r="4815" s="20" customFormat="1" ht="12.75"/>
    <row r="4816" s="20" customFormat="1" ht="12.75"/>
    <row r="4817" s="20" customFormat="1" ht="12.75"/>
    <row r="4818" s="20" customFormat="1" ht="12.75"/>
    <row r="4819" s="20" customFormat="1" ht="12.75"/>
    <row r="4820" s="20" customFormat="1" ht="12.75"/>
    <row r="4821" s="20" customFormat="1" ht="12.75"/>
    <row r="4822" s="20" customFormat="1" ht="12.75"/>
    <row r="4823" s="20" customFormat="1" ht="12.75"/>
    <row r="4824" s="20" customFormat="1" ht="12.75"/>
    <row r="4825" s="20" customFormat="1" ht="12.75"/>
    <row r="4826" s="20" customFormat="1" ht="12.75"/>
    <row r="4827" s="20" customFormat="1" ht="12.75"/>
    <row r="4828" s="20" customFormat="1" ht="12.75"/>
    <row r="4829" s="20" customFormat="1" ht="12.75"/>
    <row r="4830" s="20" customFormat="1" ht="12.75"/>
    <row r="4831" s="20" customFormat="1" ht="12.75"/>
    <row r="4832" s="20" customFormat="1" ht="12.75"/>
    <row r="4833" s="20" customFormat="1" ht="12.75"/>
    <row r="4834" s="20" customFormat="1" ht="12.75"/>
    <row r="4835" s="20" customFormat="1" ht="12.75"/>
    <row r="4836" s="20" customFormat="1" ht="12.75"/>
    <row r="4837" s="20" customFormat="1" ht="12.75"/>
    <row r="4838" s="20" customFormat="1" ht="12.75"/>
    <row r="4839" s="20" customFormat="1" ht="12.75"/>
    <row r="4840" s="20" customFormat="1" ht="12.75"/>
    <row r="4841" s="20" customFormat="1" ht="12.75"/>
    <row r="4842" s="20" customFormat="1" ht="12.75"/>
    <row r="4843" s="20" customFormat="1" ht="12.75"/>
    <row r="4844" s="20" customFormat="1" ht="12.75"/>
    <row r="4845" s="20" customFormat="1" ht="12.75"/>
    <row r="4846" s="20" customFormat="1" ht="12.75"/>
    <row r="4847" s="20" customFormat="1" ht="12.75"/>
    <row r="4848" s="20" customFormat="1" ht="12.75"/>
    <row r="4849" s="20" customFormat="1" ht="12.75"/>
    <row r="4850" s="20" customFormat="1" ht="12.75"/>
    <row r="4851" s="20" customFormat="1" ht="12.75"/>
    <row r="4852" s="20" customFormat="1" ht="12.75"/>
    <row r="4853" s="20" customFormat="1" ht="12.75"/>
    <row r="4854" s="20" customFormat="1" ht="12.75"/>
    <row r="4855" s="20" customFormat="1" ht="12.75"/>
    <row r="4856" s="20" customFormat="1" ht="12.75"/>
    <row r="4857" s="20" customFormat="1" ht="12.75"/>
    <row r="4858" s="20" customFormat="1" ht="12.75"/>
    <row r="4859" s="20" customFormat="1" ht="12.75"/>
    <row r="4860" s="20" customFormat="1" ht="12.75"/>
    <row r="4861" s="20" customFormat="1" ht="12.75"/>
    <row r="4862" s="20" customFormat="1" ht="12.75"/>
    <row r="4863" s="20" customFormat="1" ht="12.75"/>
    <row r="4864" s="20" customFormat="1" ht="12.75"/>
    <row r="4865" s="20" customFormat="1" ht="12.75"/>
    <row r="4866" s="20" customFormat="1" ht="12.75"/>
    <row r="4867" s="20" customFormat="1" ht="12.75"/>
    <row r="4868" s="20" customFormat="1" ht="12.75"/>
    <row r="4869" s="20" customFormat="1" ht="12.75"/>
    <row r="4870" s="20" customFormat="1" ht="12.75"/>
    <row r="4871" s="20" customFormat="1" ht="12.75"/>
    <row r="4872" s="20" customFormat="1" ht="12.75"/>
    <row r="4873" s="20" customFormat="1" ht="12.75"/>
    <row r="4874" s="20" customFormat="1" ht="12.75"/>
    <row r="4875" s="20" customFormat="1" ht="12.75"/>
    <row r="4876" s="20" customFormat="1" ht="12.75"/>
    <row r="4877" s="20" customFormat="1" ht="12.75"/>
    <row r="4878" s="20" customFormat="1" ht="12.75"/>
    <row r="4879" s="20" customFormat="1" ht="12.75"/>
    <row r="4880" s="20" customFormat="1" ht="12.75"/>
    <row r="4881" s="20" customFormat="1" ht="12.75"/>
    <row r="4882" s="20" customFormat="1" ht="12.75"/>
    <row r="4883" s="20" customFormat="1" ht="12.75"/>
    <row r="4884" s="20" customFormat="1" ht="12.75"/>
    <row r="4885" s="20" customFormat="1" ht="12.75"/>
    <row r="4886" s="20" customFormat="1" ht="12.75"/>
    <row r="4887" s="20" customFormat="1" ht="12.75"/>
    <row r="4888" s="20" customFormat="1" ht="12.75"/>
    <row r="4889" s="20" customFormat="1" ht="12.75"/>
    <row r="4890" s="20" customFormat="1" ht="12.75"/>
    <row r="4891" s="20" customFormat="1" ht="12.75"/>
    <row r="4892" s="20" customFormat="1" ht="12.75"/>
    <row r="4893" s="20" customFormat="1" ht="12.75"/>
    <row r="4894" s="20" customFormat="1" ht="12.75"/>
    <row r="4895" s="20" customFormat="1" ht="12.75"/>
    <row r="4896" s="20" customFormat="1" ht="12.75"/>
    <row r="4897" s="20" customFormat="1" ht="12.75"/>
    <row r="4898" s="20" customFormat="1" ht="12.75"/>
    <row r="4899" s="20" customFormat="1" ht="12.75"/>
    <row r="4900" s="20" customFormat="1" ht="12.75"/>
    <row r="4901" s="20" customFormat="1" ht="12.75"/>
    <row r="4902" s="20" customFormat="1" ht="12.75"/>
    <row r="4903" s="20" customFormat="1" ht="12.75"/>
    <row r="4904" s="20" customFormat="1" ht="12.75"/>
    <row r="4905" s="20" customFormat="1" ht="12.75"/>
    <row r="4906" s="20" customFormat="1" ht="12.75"/>
    <row r="4907" s="20" customFormat="1" ht="12.75"/>
    <row r="4908" s="20" customFormat="1" ht="12.75"/>
    <row r="4909" s="20" customFormat="1" ht="12.75"/>
    <row r="4910" s="20" customFormat="1" ht="12.75"/>
    <row r="4911" s="20" customFormat="1" ht="12.75"/>
    <row r="4912" s="20" customFormat="1" ht="12.75"/>
    <row r="4913" s="20" customFormat="1" ht="12.75"/>
    <row r="4914" s="20" customFormat="1" ht="12.75"/>
    <row r="4915" s="20" customFormat="1" ht="12.75"/>
    <row r="4916" s="20" customFormat="1" ht="12.75"/>
    <row r="4917" s="20" customFormat="1" ht="12.75"/>
    <row r="4918" s="20" customFormat="1" ht="12.75"/>
    <row r="4919" s="20" customFormat="1" ht="12.75"/>
    <row r="4920" s="20" customFormat="1" ht="12.75"/>
    <row r="4921" s="20" customFormat="1" ht="12.75"/>
    <row r="4922" s="20" customFormat="1" ht="12.75"/>
    <row r="4923" s="20" customFormat="1" ht="12.75"/>
    <row r="4924" s="20" customFormat="1" ht="12.75"/>
    <row r="4925" s="20" customFormat="1" ht="12.75"/>
    <row r="4926" s="20" customFormat="1" ht="12.75"/>
    <row r="4927" s="20" customFormat="1" ht="12.75"/>
    <row r="4928" s="20" customFormat="1" ht="12.75"/>
    <row r="4929" s="20" customFormat="1" ht="12.75"/>
    <row r="4930" s="20" customFormat="1" ht="12.75"/>
    <row r="4931" s="20" customFormat="1" ht="12.75"/>
    <row r="4932" s="20" customFormat="1" ht="12.75"/>
    <row r="4933" s="20" customFormat="1" ht="12.75"/>
    <row r="4934" s="20" customFormat="1" ht="12.75"/>
    <row r="4935" s="20" customFormat="1" ht="12.75"/>
    <row r="4936" s="20" customFormat="1" ht="12.75"/>
    <row r="4937" s="20" customFormat="1" ht="12.75"/>
    <row r="4938" s="20" customFormat="1" ht="12.75"/>
    <row r="4939" s="20" customFormat="1" ht="12.75"/>
    <row r="4940" s="20" customFormat="1" ht="12.75"/>
    <row r="4941" s="20" customFormat="1" ht="12.75"/>
    <row r="4942" s="20" customFormat="1" ht="12.75"/>
    <row r="4943" s="20" customFormat="1" ht="12.75"/>
    <row r="4944" s="20" customFormat="1" ht="12.75"/>
    <row r="4945" s="20" customFormat="1" ht="12.75"/>
    <row r="4946" s="20" customFormat="1" ht="12.75"/>
    <row r="4947" s="20" customFormat="1" ht="12.75"/>
    <row r="4948" s="20" customFormat="1" ht="12.75"/>
    <row r="4949" s="20" customFormat="1" ht="12.75"/>
    <row r="4950" s="20" customFormat="1" ht="12.75"/>
    <row r="4951" s="20" customFormat="1" ht="12.75"/>
    <row r="4952" s="20" customFormat="1" ht="12.75"/>
    <row r="4953" s="20" customFormat="1" ht="12.75"/>
    <row r="4954" s="20" customFormat="1" ht="12.75"/>
    <row r="4955" s="20" customFormat="1" ht="12.75"/>
    <row r="4956" s="20" customFormat="1" ht="12.75"/>
    <row r="4957" s="20" customFormat="1" ht="12.75"/>
    <row r="4958" s="20" customFormat="1" ht="12.75"/>
    <row r="4959" s="20" customFormat="1" ht="12.75"/>
    <row r="4960" s="20" customFormat="1" ht="12.75"/>
    <row r="4961" s="20" customFormat="1" ht="12.75"/>
    <row r="4962" s="20" customFormat="1" ht="12.75"/>
    <row r="4963" s="20" customFormat="1" ht="12.75"/>
    <row r="4964" s="20" customFormat="1" ht="12.75"/>
    <row r="4965" s="20" customFormat="1" ht="12.75"/>
    <row r="4966" s="20" customFormat="1" ht="12.75"/>
    <row r="4967" s="20" customFormat="1" ht="12.75"/>
    <row r="4968" s="20" customFormat="1" ht="12.75"/>
    <row r="4969" s="20" customFormat="1" ht="12.75"/>
    <row r="4970" s="20" customFormat="1" ht="12.75"/>
    <row r="4971" s="20" customFormat="1" ht="12.75"/>
    <row r="4972" s="20" customFormat="1" ht="12.75"/>
    <row r="4973" s="20" customFormat="1" ht="12.75"/>
    <row r="4974" s="20" customFormat="1" ht="12.75"/>
    <row r="4975" s="20" customFormat="1" ht="12.75"/>
    <row r="4976" s="20" customFormat="1" ht="12.75"/>
    <row r="4977" s="20" customFormat="1" ht="12.75"/>
    <row r="4978" s="20" customFormat="1" ht="12.75"/>
    <row r="4979" s="20" customFormat="1" ht="12.75"/>
    <row r="4980" s="20" customFormat="1" ht="12.75"/>
    <row r="4981" s="20" customFormat="1" ht="12.75"/>
    <row r="4982" s="20" customFormat="1" ht="12.75"/>
    <row r="4983" s="20" customFormat="1" ht="12.75"/>
    <row r="4984" s="20" customFormat="1" ht="12.75"/>
    <row r="4985" s="20" customFormat="1" ht="12.75"/>
    <row r="4986" s="20" customFormat="1" ht="12.75"/>
    <row r="4987" s="20" customFormat="1" ht="12.75"/>
    <row r="4988" s="20" customFormat="1" ht="12.75"/>
    <row r="4989" s="20" customFormat="1" ht="12.75"/>
    <row r="4990" s="20" customFormat="1" ht="12.75"/>
    <row r="4991" s="20" customFormat="1" ht="12.75"/>
    <row r="4992" s="20" customFormat="1" ht="12.75"/>
    <row r="4993" s="20" customFormat="1" ht="12.75"/>
    <row r="4994" s="20" customFormat="1" ht="12.75"/>
    <row r="4995" s="20" customFormat="1" ht="12.75"/>
    <row r="4996" s="20" customFormat="1" ht="12.75"/>
    <row r="4997" s="20" customFormat="1" ht="12.75"/>
    <row r="4998" s="20" customFormat="1" ht="12.75"/>
    <row r="4999" s="20" customFormat="1" ht="12.75"/>
    <row r="5000" s="20" customFormat="1" ht="12.75"/>
    <row r="5001" s="20" customFormat="1" ht="12.75"/>
    <row r="5002" s="20" customFormat="1" ht="12.75"/>
    <row r="5003" s="20" customFormat="1" ht="12.75"/>
    <row r="5004" s="20" customFormat="1" ht="12.75"/>
    <row r="5005" s="20" customFormat="1" ht="12.75"/>
    <row r="5006" s="20" customFormat="1" ht="12.75"/>
    <row r="5007" s="20" customFormat="1" ht="12.75"/>
    <row r="5008" s="20" customFormat="1" ht="12.75"/>
    <row r="5009" s="20" customFormat="1" ht="12.75"/>
    <row r="5010" s="20" customFormat="1" ht="12.75"/>
    <row r="5011" s="20" customFormat="1" ht="12.75"/>
    <row r="5012" s="20" customFormat="1" ht="12.75"/>
    <row r="5013" s="20" customFormat="1" ht="12.75"/>
    <row r="5014" s="20" customFormat="1" ht="12.75"/>
    <row r="5015" s="20" customFormat="1" ht="12.75"/>
    <row r="5016" s="20" customFormat="1" ht="12.75"/>
    <row r="5017" s="20" customFormat="1" ht="12.75"/>
    <row r="5018" s="20" customFormat="1" ht="12.75"/>
    <row r="5019" s="20" customFormat="1" ht="12.75"/>
    <row r="5020" s="20" customFormat="1" ht="12.75"/>
    <row r="5021" s="20" customFormat="1" ht="12.75"/>
    <row r="5022" s="20" customFormat="1" ht="12.75"/>
    <row r="5023" s="20" customFormat="1" ht="12.75"/>
    <row r="5024" s="20" customFormat="1" ht="12.75"/>
    <row r="5025" s="20" customFormat="1" ht="12.75"/>
    <row r="5026" s="20" customFormat="1" ht="12.75"/>
    <row r="5027" s="20" customFormat="1" ht="12.75"/>
    <row r="5028" s="20" customFormat="1" ht="12.75"/>
    <row r="5029" s="20" customFormat="1" ht="12.75"/>
    <row r="5030" s="20" customFormat="1" ht="12.75"/>
    <row r="5031" s="20" customFormat="1" ht="12.75"/>
    <row r="5032" s="20" customFormat="1" ht="12.75"/>
    <row r="5033" s="20" customFormat="1" ht="12.75"/>
    <row r="5034" s="20" customFormat="1" ht="12.75"/>
    <row r="5035" s="20" customFormat="1" ht="12.75"/>
    <row r="5036" s="20" customFormat="1" ht="12.75"/>
    <row r="5037" s="20" customFormat="1" ht="12.75"/>
    <row r="5038" s="20" customFormat="1" ht="12.75"/>
    <row r="5039" s="20" customFormat="1" ht="12.75"/>
    <row r="5040" s="20" customFormat="1" ht="12.75"/>
    <row r="5041" s="20" customFormat="1" ht="12.75"/>
    <row r="5042" s="20" customFormat="1" ht="12.75"/>
    <row r="5043" s="20" customFormat="1" ht="12.75"/>
    <row r="5044" s="20" customFormat="1" ht="12.75"/>
    <row r="5045" s="20" customFormat="1" ht="12.75"/>
    <row r="5046" s="20" customFormat="1" ht="12.75"/>
    <row r="5047" s="20" customFormat="1" ht="12.75"/>
    <row r="5048" s="20" customFormat="1" ht="12.75"/>
    <row r="5049" s="20" customFormat="1" ht="12.75"/>
    <row r="5050" s="20" customFormat="1" ht="12.75"/>
    <row r="5051" s="20" customFormat="1" ht="12.75"/>
    <row r="5052" s="20" customFormat="1" ht="12.75"/>
    <row r="5053" s="20" customFormat="1" ht="12.75"/>
    <row r="5054" s="20" customFormat="1" ht="12.75"/>
    <row r="5055" s="20" customFormat="1" ht="12.75"/>
    <row r="5056" s="20" customFormat="1" ht="12.75"/>
    <row r="5057" s="20" customFormat="1" ht="12.75"/>
    <row r="5058" s="20" customFormat="1" ht="12.75"/>
    <row r="5059" s="20" customFormat="1" ht="12.75"/>
    <row r="5060" s="20" customFormat="1" ht="12.75"/>
    <row r="5061" s="20" customFormat="1" ht="12.75"/>
    <row r="5062" s="20" customFormat="1" ht="12.75"/>
    <row r="5063" s="20" customFormat="1" ht="12.75"/>
    <row r="5064" s="20" customFormat="1" ht="12.75"/>
    <row r="5065" s="20" customFormat="1" ht="12.75"/>
    <row r="5066" s="20" customFormat="1" ht="12.75"/>
    <row r="5067" s="20" customFormat="1" ht="12.75"/>
    <row r="5068" s="20" customFormat="1" ht="12.75"/>
    <row r="5069" s="20" customFormat="1" ht="12.75"/>
    <row r="5070" s="20" customFormat="1" ht="12.75"/>
    <row r="5071" s="20" customFormat="1" ht="12.75"/>
    <row r="5072" s="20" customFormat="1" ht="12.75"/>
    <row r="5073" s="20" customFormat="1" ht="12.75"/>
    <row r="5074" s="20" customFormat="1" ht="12.75"/>
    <row r="5075" s="20" customFormat="1" ht="12.75"/>
    <row r="5076" s="20" customFormat="1" ht="12.75"/>
    <row r="5077" s="20" customFormat="1" ht="12.75"/>
    <row r="5078" s="20" customFormat="1" ht="12.75"/>
    <row r="5079" s="20" customFormat="1" ht="12.75"/>
    <row r="5080" s="20" customFormat="1" ht="12.75"/>
    <row r="5081" s="20" customFormat="1" ht="12.75"/>
    <row r="5082" s="20" customFormat="1" ht="12.75"/>
    <row r="5083" s="20" customFormat="1" ht="12.75"/>
    <row r="5084" s="20" customFormat="1" ht="12.75"/>
    <row r="5085" s="20" customFormat="1" ht="12.75"/>
    <row r="5086" s="20" customFormat="1" ht="12.75"/>
    <row r="5087" s="20" customFormat="1" ht="12.75"/>
    <row r="5088" s="20" customFormat="1" ht="12.75"/>
    <row r="5089" s="20" customFormat="1" ht="12.75"/>
    <row r="5090" s="20" customFormat="1" ht="12.75"/>
    <row r="5091" s="20" customFormat="1" ht="12.75"/>
    <row r="5092" s="20" customFormat="1" ht="12.75"/>
    <row r="5093" s="20" customFormat="1" ht="12.75"/>
    <row r="5094" s="20" customFormat="1" ht="12.75"/>
    <row r="5095" s="20" customFormat="1" ht="12.75"/>
    <row r="5096" s="20" customFormat="1" ht="12.75"/>
    <row r="5097" s="20" customFormat="1" ht="12.75"/>
    <row r="5098" s="20" customFormat="1" ht="12.75"/>
    <row r="5099" s="20" customFormat="1" ht="12.75"/>
    <row r="5100" s="20" customFormat="1" ht="12.75"/>
    <row r="5101" s="20" customFormat="1" ht="12.75"/>
    <row r="5102" s="20" customFormat="1" ht="12.75"/>
    <row r="5103" s="20" customFormat="1" ht="12.75"/>
    <row r="5104" s="20" customFormat="1" ht="12.75"/>
    <row r="5105" s="20" customFormat="1" ht="12.75"/>
    <row r="5106" s="20" customFormat="1" ht="12.75"/>
    <row r="5107" s="20" customFormat="1" ht="12.75"/>
    <row r="5108" s="20" customFormat="1" ht="12.75"/>
    <row r="5109" s="20" customFormat="1" ht="12.75"/>
    <row r="5110" s="20" customFormat="1" ht="12.75"/>
    <row r="5111" s="20" customFormat="1" ht="12.75"/>
    <row r="5112" s="20" customFormat="1" ht="12.75"/>
    <row r="5113" s="20" customFormat="1" ht="12.75"/>
    <row r="5114" s="20" customFormat="1" ht="12.75"/>
    <row r="5115" s="20" customFormat="1" ht="12.75"/>
    <row r="5116" s="20" customFormat="1" ht="12.75"/>
    <row r="5117" s="20" customFormat="1" ht="12.75"/>
    <row r="5118" s="20" customFormat="1" ht="12.75"/>
    <row r="5119" s="20" customFormat="1" ht="12.75"/>
    <row r="5120" s="20" customFormat="1" ht="12.75"/>
    <row r="5121" s="20" customFormat="1" ht="12.75"/>
    <row r="5122" s="20" customFormat="1" ht="12.75"/>
    <row r="5123" s="20" customFormat="1" ht="12.75"/>
    <row r="5124" s="20" customFormat="1" ht="12.75"/>
    <row r="5125" s="20" customFormat="1" ht="12.75"/>
    <row r="5126" s="20" customFormat="1" ht="12.75"/>
    <row r="5127" s="20" customFormat="1" ht="12.75"/>
    <row r="5128" s="20" customFormat="1" ht="12.75"/>
    <row r="5129" s="20" customFormat="1" ht="12.75"/>
    <row r="5130" s="20" customFormat="1" ht="12.75"/>
    <row r="5131" s="20" customFormat="1" ht="12.75"/>
    <row r="5132" s="20" customFormat="1" ht="12.75"/>
    <row r="5133" s="20" customFormat="1" ht="12.75"/>
    <row r="5134" s="20" customFormat="1" ht="12.75"/>
    <row r="5135" s="20" customFormat="1" ht="12.75"/>
    <row r="5136" s="20" customFormat="1" ht="12.75"/>
    <row r="5137" s="20" customFormat="1" ht="12.75"/>
    <row r="5138" s="20" customFormat="1" ht="12.75"/>
    <row r="5139" s="20" customFormat="1" ht="12.75"/>
    <row r="5140" s="20" customFormat="1" ht="12.75"/>
    <row r="5141" s="20" customFormat="1" ht="12.75"/>
    <row r="5142" s="20" customFormat="1" ht="12.75"/>
    <row r="5143" s="20" customFormat="1" ht="12.75"/>
    <row r="5144" s="20" customFormat="1" ht="12.75"/>
    <row r="5145" s="20" customFormat="1" ht="12.75"/>
    <row r="5146" s="20" customFormat="1" ht="12.75"/>
    <row r="5147" s="20" customFormat="1" ht="12.75"/>
    <row r="5148" s="20" customFormat="1" ht="12.75"/>
    <row r="5149" s="20" customFormat="1" ht="12.75"/>
    <row r="5150" s="20" customFormat="1" ht="12.75"/>
    <row r="5151" s="20" customFormat="1" ht="12.75"/>
    <row r="5152" s="20" customFormat="1" ht="12.75"/>
    <row r="5153" s="20" customFormat="1" ht="12.75"/>
    <row r="5154" s="20" customFormat="1" ht="12.75"/>
    <row r="5155" s="20" customFormat="1" ht="12.75"/>
    <row r="5156" s="20" customFormat="1" ht="12.75"/>
    <row r="5157" s="20" customFormat="1" ht="12.75"/>
    <row r="5158" s="20" customFormat="1" ht="12.75"/>
    <row r="5159" s="20" customFormat="1" ht="12.75"/>
    <row r="5160" s="20" customFormat="1" ht="12.75"/>
    <row r="5161" s="20" customFormat="1" ht="12.75"/>
    <row r="5162" s="20" customFormat="1" ht="12.75"/>
    <row r="5163" s="20" customFormat="1" ht="12.75"/>
    <row r="5164" s="20" customFormat="1" ht="12.75"/>
    <row r="5165" s="20" customFormat="1" ht="12.75"/>
    <row r="5166" s="20" customFormat="1" ht="12.75"/>
    <row r="5167" s="20" customFormat="1" ht="12.75"/>
    <row r="5168" s="20" customFormat="1" ht="12.75"/>
    <row r="5169" s="20" customFormat="1" ht="12.75"/>
    <row r="5170" s="20" customFormat="1" ht="12.75"/>
    <row r="5171" s="20" customFormat="1" ht="12.75"/>
    <row r="5172" s="20" customFormat="1" ht="12.75"/>
    <row r="5173" s="20" customFormat="1" ht="12.75"/>
    <row r="5174" s="20" customFormat="1" ht="12.75"/>
    <row r="5175" s="20" customFormat="1" ht="12.75"/>
    <row r="5176" s="20" customFormat="1" ht="12.75"/>
    <row r="5177" s="20" customFormat="1" ht="12.75"/>
    <row r="5178" s="20" customFormat="1" ht="12.75"/>
    <row r="5179" s="20" customFormat="1" ht="12.75"/>
    <row r="5180" s="20" customFormat="1" ht="12.75"/>
    <row r="5181" s="20" customFormat="1" ht="12.75"/>
    <row r="5182" s="20" customFormat="1" ht="12.75"/>
    <row r="5183" s="20" customFormat="1" ht="12.75"/>
    <row r="5184" s="20" customFormat="1" ht="12.75"/>
    <row r="5185" s="20" customFormat="1" ht="12.75"/>
    <row r="5186" s="20" customFormat="1" ht="12.75"/>
    <row r="5187" s="20" customFormat="1" ht="12.75"/>
    <row r="5188" s="20" customFormat="1" ht="12.75"/>
    <row r="5189" s="20" customFormat="1" ht="12.75"/>
    <row r="5190" s="20" customFormat="1" ht="12.75"/>
    <row r="5191" s="20" customFormat="1" ht="12.75"/>
    <row r="5192" s="20" customFormat="1" ht="12.75"/>
    <row r="5193" s="20" customFormat="1" ht="12.75"/>
    <row r="5194" s="20" customFormat="1" ht="12.75"/>
    <row r="5195" s="20" customFormat="1" ht="12.75"/>
    <row r="5196" s="20" customFormat="1" ht="12.75"/>
    <row r="5197" s="20" customFormat="1" ht="12.75"/>
    <row r="5198" s="20" customFormat="1" ht="12.75"/>
    <row r="5199" s="20" customFormat="1" ht="12.75"/>
    <row r="5200" s="20" customFormat="1" ht="12.75"/>
    <row r="5201" s="20" customFormat="1" ht="12.75"/>
    <row r="5202" s="20" customFormat="1" ht="12.75"/>
    <row r="5203" s="20" customFormat="1" ht="12.75"/>
    <row r="5204" s="20" customFormat="1" ht="12.75"/>
    <row r="5205" s="20" customFormat="1" ht="12.75"/>
    <row r="5206" s="20" customFormat="1" ht="12.75"/>
    <row r="5207" s="20" customFormat="1" ht="12.75"/>
    <row r="5208" s="20" customFormat="1" ht="12.75"/>
    <row r="5209" s="20" customFormat="1" ht="12.75"/>
    <row r="5210" s="20" customFormat="1" ht="12.75"/>
    <row r="5211" s="20" customFormat="1" ht="12.75"/>
    <row r="5212" s="20" customFormat="1" ht="12.75"/>
    <row r="5213" s="20" customFormat="1" ht="12.75"/>
    <row r="5214" s="20" customFormat="1" ht="12.75"/>
    <row r="5215" s="20" customFormat="1" ht="12.75"/>
    <row r="5216" s="20" customFormat="1" ht="12.75"/>
    <row r="5217" s="20" customFormat="1" ht="12.75"/>
    <row r="5218" s="20" customFormat="1" ht="12.75"/>
    <row r="5219" s="20" customFormat="1" ht="12.75"/>
    <row r="5220" s="20" customFormat="1" ht="12.75"/>
    <row r="5221" s="20" customFormat="1" ht="12.75"/>
    <row r="5222" s="20" customFormat="1" ht="12.75"/>
    <row r="5223" s="20" customFormat="1" ht="12.75"/>
    <row r="5224" s="20" customFormat="1" ht="12.75"/>
    <row r="5225" s="20" customFormat="1" ht="12.75"/>
    <row r="5226" s="20" customFormat="1" ht="12.75"/>
    <row r="5227" s="20" customFormat="1" ht="12.75"/>
    <row r="5228" s="20" customFormat="1" ht="12.75"/>
    <row r="5229" s="20" customFormat="1" ht="12.75"/>
    <row r="5230" s="20" customFormat="1" ht="12.75"/>
    <row r="5231" s="20" customFormat="1" ht="12.75"/>
    <row r="5232" s="20" customFormat="1" ht="12.75"/>
    <row r="5233" s="20" customFormat="1" ht="12.75"/>
    <row r="5234" s="20" customFormat="1" ht="12.75"/>
    <row r="5235" s="20" customFormat="1" ht="12.75"/>
    <row r="5236" s="20" customFormat="1" ht="12.75"/>
    <row r="5237" s="20" customFormat="1" ht="12.75"/>
    <row r="5238" s="20" customFormat="1" ht="12.75"/>
    <row r="5239" s="20" customFormat="1" ht="12.75"/>
    <row r="5240" s="20" customFormat="1" ht="12.75"/>
    <row r="5241" s="20" customFormat="1" ht="12.75"/>
    <row r="5242" s="20" customFormat="1" ht="12.75"/>
    <row r="5243" s="20" customFormat="1" ht="12.75"/>
    <row r="5244" s="20" customFormat="1" ht="12.75"/>
    <row r="5245" s="20" customFormat="1" ht="12.75"/>
    <row r="5246" s="20" customFormat="1" ht="12.75"/>
    <row r="5247" s="20" customFormat="1" ht="12.75"/>
    <row r="5248" s="20" customFormat="1" ht="12.75"/>
    <row r="5249" s="20" customFormat="1" ht="12.75"/>
    <row r="5250" s="20" customFormat="1" ht="12.75"/>
    <row r="5251" s="20" customFormat="1" ht="12.75"/>
    <row r="5252" s="20" customFormat="1" ht="12.75"/>
    <row r="5253" s="20" customFormat="1" ht="12.75"/>
    <row r="5254" s="20" customFormat="1" ht="12.75"/>
    <row r="5255" s="20" customFormat="1" ht="12.75"/>
    <row r="5256" s="20" customFormat="1" ht="12.75"/>
    <row r="5257" s="20" customFormat="1" ht="12.75"/>
    <row r="5258" s="20" customFormat="1" ht="12.75"/>
    <row r="5259" s="20" customFormat="1" ht="12.75"/>
    <row r="5260" s="20" customFormat="1" ht="12.75"/>
    <row r="5261" s="20" customFormat="1" ht="12.75"/>
    <row r="5262" s="20" customFormat="1" ht="12.75"/>
    <row r="5263" s="20" customFormat="1" ht="12.75"/>
    <row r="5264" s="20" customFormat="1" ht="12.75"/>
    <row r="5265" s="20" customFormat="1" ht="12.75"/>
    <row r="5266" s="20" customFormat="1" ht="12.75"/>
    <row r="5267" s="20" customFormat="1" ht="12.75"/>
    <row r="5268" s="20" customFormat="1" ht="12.75"/>
    <row r="5269" s="20" customFormat="1" ht="12.75"/>
    <row r="5270" s="20" customFormat="1" ht="12.75"/>
    <row r="5271" s="20" customFormat="1" ht="12.75"/>
    <row r="5272" s="20" customFormat="1" ht="12.75"/>
    <row r="5273" s="20" customFormat="1" ht="12.75"/>
    <row r="5274" s="20" customFormat="1" ht="12.75"/>
    <row r="5275" s="20" customFormat="1" ht="12.75"/>
    <row r="5276" s="20" customFormat="1" ht="12.75"/>
    <row r="5277" s="20" customFormat="1" ht="12.75"/>
    <row r="5278" s="20" customFormat="1" ht="12.75"/>
    <row r="5279" s="20" customFormat="1" ht="12.75"/>
    <row r="5280" s="20" customFormat="1" ht="12.75"/>
    <row r="5281" s="20" customFormat="1" ht="12.75"/>
    <row r="5282" s="20" customFormat="1" ht="12.75"/>
    <row r="5283" s="20" customFormat="1" ht="12.75"/>
    <row r="5284" s="20" customFormat="1" ht="12.75"/>
    <row r="5285" s="20" customFormat="1" ht="12.75"/>
    <row r="5286" s="20" customFormat="1" ht="12.75"/>
    <row r="5287" s="20" customFormat="1" ht="12.75"/>
    <row r="5288" s="20" customFormat="1" ht="12.75"/>
    <row r="5289" s="20" customFormat="1" ht="12.75"/>
    <row r="5290" s="20" customFormat="1" ht="12.75"/>
    <row r="5291" s="20" customFormat="1" ht="12.75"/>
    <row r="5292" s="20" customFormat="1" ht="12.75"/>
    <row r="5293" s="20" customFormat="1" ht="12.75"/>
    <row r="5294" s="20" customFormat="1" ht="12.75"/>
    <row r="5295" s="20" customFormat="1" ht="12.75"/>
    <row r="5296" s="20" customFormat="1" ht="12.75"/>
    <row r="5297" s="20" customFormat="1" ht="12.75"/>
    <row r="5298" s="20" customFormat="1" ht="12.75"/>
    <row r="5299" s="20" customFormat="1" ht="12.75"/>
    <row r="5300" s="20" customFormat="1" ht="12.75"/>
    <row r="5301" s="20" customFormat="1" ht="12.75"/>
    <row r="5302" s="20" customFormat="1" ht="12.75"/>
    <row r="5303" s="20" customFormat="1" ht="12.75"/>
    <row r="5304" s="20" customFormat="1" ht="12.75"/>
    <row r="5305" s="20" customFormat="1" ht="12.75"/>
    <row r="5306" s="20" customFormat="1" ht="12.75"/>
    <row r="5307" s="20" customFormat="1" ht="12.75"/>
    <row r="5308" s="20" customFormat="1" ht="12.75"/>
    <row r="5309" s="20" customFormat="1" ht="12.75"/>
    <row r="5310" s="20" customFormat="1" ht="12.75"/>
    <row r="5311" s="20" customFormat="1" ht="12.75"/>
    <row r="5312" s="20" customFormat="1" ht="12.75"/>
    <row r="5313" s="20" customFormat="1" ht="12.75"/>
    <row r="5314" s="20" customFormat="1" ht="12.75"/>
    <row r="5315" s="20" customFormat="1" ht="12.75"/>
    <row r="5316" s="20" customFormat="1" ht="12.75"/>
    <row r="5317" s="20" customFormat="1" ht="12.75"/>
    <row r="5318" s="20" customFormat="1" ht="12.75"/>
    <row r="5319" s="20" customFormat="1" ht="12.75"/>
    <row r="5320" s="20" customFormat="1" ht="12.75"/>
    <row r="5321" s="20" customFormat="1" ht="12.75"/>
    <row r="5322" s="20" customFormat="1" ht="12.75"/>
    <row r="5323" s="20" customFormat="1" ht="12.75"/>
    <row r="5324" s="20" customFormat="1" ht="12.75"/>
    <row r="5325" s="20" customFormat="1" ht="12.75"/>
    <row r="5326" s="20" customFormat="1" ht="12.75"/>
    <row r="5327" s="20" customFormat="1" ht="12.75"/>
    <row r="5328" s="20" customFormat="1" ht="12.75"/>
    <row r="5329" s="20" customFormat="1" ht="12.75"/>
    <row r="5330" s="20" customFormat="1" ht="12.75"/>
    <row r="5331" s="20" customFormat="1" ht="12.75"/>
    <row r="5332" s="20" customFormat="1" ht="12.75"/>
    <row r="5333" s="20" customFormat="1" ht="12.75"/>
    <row r="5334" s="20" customFormat="1" ht="12.75"/>
    <row r="5335" s="20" customFormat="1" ht="12.75"/>
    <row r="5336" s="20" customFormat="1" ht="12.75"/>
    <row r="5337" s="20" customFormat="1" ht="12.75"/>
    <row r="5338" s="20" customFormat="1" ht="12.75"/>
    <row r="5339" s="20" customFormat="1" ht="12.75"/>
    <row r="5340" s="20" customFormat="1" ht="12.75"/>
    <row r="5341" s="20" customFormat="1" ht="12.75"/>
    <row r="5342" s="20" customFormat="1" ht="12.75"/>
    <row r="5343" s="20" customFormat="1" ht="12.75"/>
    <row r="5344" s="20" customFormat="1" ht="12.75"/>
    <row r="5345" s="20" customFormat="1" ht="12.75"/>
    <row r="5346" s="20" customFormat="1" ht="12.75"/>
    <row r="5347" s="20" customFormat="1" ht="12.75"/>
    <row r="5348" s="20" customFormat="1" ht="12.75"/>
    <row r="5349" s="20" customFormat="1" ht="12.75"/>
    <row r="5350" s="20" customFormat="1" ht="12.75"/>
    <row r="5351" s="20" customFormat="1" ht="12.75"/>
    <row r="5352" s="20" customFormat="1" ht="12.75"/>
    <row r="5353" s="20" customFormat="1" ht="12.75"/>
    <row r="5354" s="20" customFormat="1" ht="12.75"/>
    <row r="5355" s="20" customFormat="1" ht="12.75"/>
    <row r="5356" s="20" customFormat="1" ht="12.75"/>
    <row r="5357" s="20" customFormat="1" ht="12.75"/>
    <row r="5358" s="20" customFormat="1" ht="12.75"/>
    <row r="5359" s="20" customFormat="1" ht="12.75"/>
    <row r="5360" s="20" customFormat="1" ht="12.75"/>
    <row r="5361" s="20" customFormat="1" ht="12.75"/>
    <row r="5362" s="20" customFormat="1" ht="12.75"/>
    <row r="5363" s="20" customFormat="1" ht="12.75"/>
    <row r="5364" s="20" customFormat="1" ht="12.75"/>
    <row r="5365" s="20" customFormat="1" ht="12.75"/>
    <row r="5366" s="20" customFormat="1" ht="12.75"/>
    <row r="5367" s="20" customFormat="1" ht="12.75"/>
    <row r="5368" s="20" customFormat="1" ht="12.75"/>
    <row r="5369" s="20" customFormat="1" ht="12.75"/>
    <row r="5370" s="20" customFormat="1" ht="12.75"/>
    <row r="5371" s="20" customFormat="1" ht="12.75"/>
    <row r="5372" s="20" customFormat="1" ht="12.75"/>
    <row r="5373" s="20" customFormat="1" ht="12.75"/>
    <row r="5374" s="20" customFormat="1" ht="12.75"/>
    <row r="5375" s="20" customFormat="1" ht="12.75"/>
    <row r="5376" s="20" customFormat="1" ht="12.75"/>
    <row r="5377" s="20" customFormat="1" ht="12.75"/>
    <row r="5378" s="20" customFormat="1" ht="12.75"/>
    <row r="5379" s="20" customFormat="1" ht="12.75"/>
    <row r="5380" s="20" customFormat="1" ht="12.75"/>
    <row r="5381" s="20" customFormat="1" ht="12.75"/>
    <row r="5382" s="20" customFormat="1" ht="12.75"/>
    <row r="5383" s="20" customFormat="1" ht="12.75"/>
    <row r="5384" s="20" customFormat="1" ht="12.75"/>
    <row r="5385" s="20" customFormat="1" ht="12.75"/>
    <row r="5386" s="20" customFormat="1" ht="12.75"/>
    <row r="5387" s="20" customFormat="1" ht="12.75"/>
    <row r="5388" s="20" customFormat="1" ht="12.75"/>
    <row r="5389" s="20" customFormat="1" ht="12.75"/>
    <row r="5390" s="20" customFormat="1" ht="12.75"/>
    <row r="5391" s="20" customFormat="1" ht="12.75"/>
    <row r="5392" s="20" customFormat="1" ht="12.75"/>
    <row r="5393" s="20" customFormat="1" ht="12.75"/>
    <row r="5394" s="20" customFormat="1" ht="12.75"/>
    <row r="5395" s="20" customFormat="1" ht="12.75"/>
    <row r="5396" s="20" customFormat="1" ht="12.75"/>
    <row r="5397" s="20" customFormat="1" ht="12.75"/>
    <row r="5398" s="20" customFormat="1" ht="12.75"/>
    <row r="5399" s="20" customFormat="1" ht="12.75"/>
    <row r="5400" s="20" customFormat="1" ht="12.75"/>
    <row r="5401" s="20" customFormat="1" ht="12.75"/>
    <row r="5402" s="20" customFormat="1" ht="12.75"/>
    <row r="5403" s="20" customFormat="1" ht="12.75"/>
    <row r="5404" s="20" customFormat="1" ht="12.75"/>
    <row r="5405" s="20" customFormat="1" ht="12.75"/>
    <row r="5406" s="20" customFormat="1" ht="12.75"/>
    <row r="5407" s="20" customFormat="1" ht="12.75"/>
    <row r="5408" s="20" customFormat="1" ht="12.75"/>
    <row r="5409" s="20" customFormat="1" ht="12.75"/>
    <row r="5410" s="20" customFormat="1" ht="12.75"/>
    <row r="5411" s="20" customFormat="1" ht="12.75"/>
    <row r="5412" s="20" customFormat="1" ht="12.75"/>
    <row r="5413" s="20" customFormat="1" ht="12.75"/>
    <row r="5414" s="20" customFormat="1" ht="12.75"/>
    <row r="5415" s="20" customFormat="1" ht="12.75"/>
    <row r="5416" s="20" customFormat="1" ht="12.75"/>
    <row r="5417" s="20" customFormat="1" ht="12.75"/>
    <row r="5418" s="20" customFormat="1" ht="12.75"/>
    <row r="5419" s="20" customFormat="1" ht="12.75"/>
    <row r="5420" s="20" customFormat="1" ht="12.75"/>
    <row r="5421" s="20" customFormat="1" ht="12.75"/>
    <row r="5422" s="20" customFormat="1" ht="12.75"/>
    <row r="5423" s="20" customFormat="1" ht="12.75"/>
    <row r="5424" s="20" customFormat="1" ht="12.75"/>
    <row r="5425" s="20" customFormat="1" ht="12.75"/>
    <row r="5426" s="20" customFormat="1" ht="12.75"/>
    <row r="5427" s="20" customFormat="1" ht="12.75"/>
    <row r="5428" s="20" customFormat="1" ht="12.75"/>
    <row r="5429" s="20" customFormat="1" ht="12.75"/>
    <row r="5430" s="20" customFormat="1" ht="12.75"/>
    <row r="5431" s="20" customFormat="1" ht="12.75"/>
    <row r="5432" s="20" customFormat="1" ht="12.75"/>
    <row r="5433" s="20" customFormat="1" ht="12.75"/>
    <row r="5434" s="20" customFormat="1" ht="12.75"/>
    <row r="5435" s="20" customFormat="1" ht="12.75"/>
    <row r="5436" s="20" customFormat="1" ht="12.75"/>
    <row r="5437" s="20" customFormat="1" ht="12.75"/>
    <row r="5438" s="20" customFormat="1" ht="12.75"/>
    <row r="5439" s="20" customFormat="1" ht="12.75"/>
    <row r="5440" s="20" customFormat="1" ht="12.75"/>
    <row r="5441" s="20" customFormat="1" ht="12.75"/>
    <row r="5442" s="20" customFormat="1" ht="12.75"/>
    <row r="5443" s="20" customFormat="1" ht="12.75"/>
    <row r="5444" s="20" customFormat="1" ht="12.75"/>
    <row r="5445" s="20" customFormat="1" ht="12.75"/>
    <row r="5446" s="20" customFormat="1" ht="12.75"/>
    <row r="5447" s="20" customFormat="1" ht="12.75"/>
    <row r="5448" s="20" customFormat="1" ht="12.75"/>
    <row r="5449" s="20" customFormat="1" ht="12.75"/>
    <row r="5450" s="20" customFormat="1" ht="12.75"/>
    <row r="5451" s="20" customFormat="1" ht="12.75"/>
    <row r="5452" s="20" customFormat="1" ht="12.75"/>
    <row r="5453" s="20" customFormat="1" ht="12.75"/>
    <row r="5454" s="20" customFormat="1" ht="12.75"/>
    <row r="5455" s="20" customFormat="1" ht="12.75"/>
    <row r="5456" s="20" customFormat="1" ht="12.75"/>
    <row r="5457" s="20" customFormat="1" ht="12.75"/>
    <row r="5458" s="20" customFormat="1" ht="12.75"/>
    <row r="5459" s="20" customFormat="1" ht="12.75"/>
    <row r="5460" s="20" customFormat="1" ht="12.75"/>
    <row r="5461" s="20" customFormat="1" ht="12.75"/>
    <row r="5462" s="20" customFormat="1" ht="12.75"/>
    <row r="5463" s="20" customFormat="1" ht="12.75"/>
    <row r="5464" s="20" customFormat="1" ht="12.75"/>
    <row r="5465" s="20" customFormat="1" ht="12.75"/>
    <row r="5466" s="20" customFormat="1" ht="12.75"/>
    <row r="5467" s="20" customFormat="1" ht="12.75"/>
    <row r="5468" s="20" customFormat="1" ht="12.75"/>
    <row r="5469" s="20" customFormat="1" ht="12.75"/>
    <row r="5470" s="20" customFormat="1" ht="12.75"/>
    <row r="5471" s="20" customFormat="1" ht="12.75"/>
    <row r="5472" s="20" customFormat="1" ht="12.75"/>
    <row r="5473" s="20" customFormat="1" ht="12.75"/>
    <row r="5474" s="20" customFormat="1" ht="12.75"/>
    <row r="5475" s="20" customFormat="1" ht="12.75"/>
    <row r="5476" s="20" customFormat="1" ht="12.75"/>
    <row r="5477" s="20" customFormat="1" ht="12.75"/>
    <row r="5478" s="20" customFormat="1" ht="12.75"/>
    <row r="5479" s="20" customFormat="1" ht="12.75"/>
    <row r="5480" s="20" customFormat="1" ht="12.75"/>
    <row r="5481" s="20" customFormat="1" ht="12.75"/>
    <row r="5482" s="20" customFormat="1" ht="12.75"/>
    <row r="5483" s="20" customFormat="1" ht="12.75"/>
    <row r="5484" s="20" customFormat="1" ht="12.75"/>
    <row r="5485" s="20" customFormat="1" ht="12.75"/>
    <row r="5486" s="20" customFormat="1" ht="12.75"/>
    <row r="5487" s="20" customFormat="1" ht="12.75"/>
    <row r="5488" s="20" customFormat="1" ht="12.75"/>
    <row r="5489" s="20" customFormat="1" ht="12.75"/>
    <row r="5490" s="20" customFormat="1" ht="12.75"/>
    <row r="5491" s="20" customFormat="1" ht="12.75"/>
    <row r="5492" s="20" customFormat="1" ht="12.75"/>
    <row r="5493" s="20" customFormat="1" ht="12.75"/>
    <row r="5494" s="20" customFormat="1" ht="12.75"/>
    <row r="5495" s="20" customFormat="1" ht="12.75"/>
    <row r="5496" s="20" customFormat="1" ht="12.75"/>
    <row r="5497" s="20" customFormat="1" ht="12.75"/>
    <row r="5498" s="20" customFormat="1" ht="12.75"/>
    <row r="5499" s="20" customFormat="1" ht="12.75"/>
    <row r="5500" s="20" customFormat="1" ht="12.75"/>
    <row r="5501" s="20" customFormat="1" ht="12.75"/>
    <row r="5502" s="20" customFormat="1" ht="12.75"/>
    <row r="5503" s="20" customFormat="1" ht="12.75"/>
    <row r="5504" s="20" customFormat="1" ht="12.75"/>
    <row r="5505" s="20" customFormat="1" ht="12.75"/>
    <row r="5506" s="20" customFormat="1" ht="12.75"/>
    <row r="5507" s="20" customFormat="1" ht="12.75"/>
    <row r="5508" s="20" customFormat="1" ht="12.75"/>
    <row r="5509" s="20" customFormat="1" ht="12.75"/>
    <row r="5510" s="20" customFormat="1" ht="12.75"/>
    <row r="5511" s="20" customFormat="1" ht="12.75"/>
    <row r="5512" s="20" customFormat="1" ht="12.75"/>
    <row r="5513" s="20" customFormat="1" ht="12.75"/>
    <row r="5514" s="20" customFormat="1" ht="12.75"/>
    <row r="5515" s="20" customFormat="1" ht="12.75"/>
    <row r="5516" s="20" customFormat="1" ht="12.75"/>
    <row r="5517" s="20" customFormat="1" ht="12.75"/>
    <row r="5518" s="20" customFormat="1" ht="12.75"/>
    <row r="5519" s="20" customFormat="1" ht="12.75"/>
    <row r="5520" s="20" customFormat="1" ht="12.75"/>
    <row r="5521" s="20" customFormat="1" ht="12.75"/>
    <row r="5522" s="20" customFormat="1" ht="12.75"/>
    <row r="5523" s="20" customFormat="1" ht="12.75"/>
    <row r="5524" s="20" customFormat="1" ht="12.75"/>
    <row r="5525" s="20" customFormat="1" ht="12.75"/>
    <row r="5526" s="20" customFormat="1" ht="12.75"/>
    <row r="5527" s="20" customFormat="1" ht="12.75"/>
    <row r="5528" s="20" customFormat="1" ht="12.75"/>
    <row r="5529" s="20" customFormat="1" ht="12.75"/>
    <row r="5530" s="20" customFormat="1" ht="12.75"/>
    <row r="5531" s="20" customFormat="1" ht="12.75"/>
    <row r="5532" s="20" customFormat="1" ht="12.75"/>
    <row r="5533" s="20" customFormat="1" ht="12.75"/>
    <row r="5534" s="20" customFormat="1" ht="12.75"/>
    <row r="5535" s="20" customFormat="1" ht="12.75"/>
    <row r="5536" s="20" customFormat="1" ht="12.75"/>
    <row r="5537" s="20" customFormat="1" ht="12.75"/>
    <row r="5538" s="20" customFormat="1" ht="12.75"/>
    <row r="5539" s="20" customFormat="1" ht="12.75"/>
    <row r="5540" s="20" customFormat="1" ht="12.75"/>
    <row r="5541" s="20" customFormat="1" ht="12.75"/>
    <row r="5542" s="20" customFormat="1" ht="12.75"/>
    <row r="5543" s="20" customFormat="1" ht="12.75"/>
    <row r="5544" s="20" customFormat="1" ht="12.75"/>
    <row r="5545" s="20" customFormat="1" ht="12.75"/>
    <row r="5546" s="20" customFormat="1" ht="12.75"/>
    <row r="5547" s="20" customFormat="1" ht="12.75"/>
    <row r="5548" s="20" customFormat="1" ht="12.75"/>
    <row r="5549" s="20" customFormat="1" ht="12.75"/>
    <row r="5550" s="20" customFormat="1" ht="12.75"/>
    <row r="5551" s="20" customFormat="1" ht="12.75"/>
    <row r="5552" s="20" customFormat="1" ht="12.75"/>
    <row r="5553" s="20" customFormat="1" ht="12.75"/>
    <row r="5554" s="20" customFormat="1" ht="12.75"/>
    <row r="5555" s="20" customFormat="1" ht="12.75"/>
    <row r="5556" s="20" customFormat="1" ht="12.75"/>
    <row r="5557" s="20" customFormat="1" ht="12.75"/>
    <row r="5558" s="20" customFormat="1" ht="12.75"/>
    <row r="5559" s="20" customFormat="1" ht="12.75"/>
    <row r="5560" s="20" customFormat="1" ht="12.75"/>
    <row r="5561" s="20" customFormat="1" ht="12.75"/>
    <row r="5562" s="20" customFormat="1" ht="12.75"/>
    <row r="5563" s="20" customFormat="1" ht="12.75"/>
    <row r="5564" s="20" customFormat="1" ht="12.75"/>
    <row r="5565" s="20" customFormat="1" ht="12.75"/>
    <row r="5566" s="20" customFormat="1" ht="12.75"/>
    <row r="5567" s="20" customFormat="1" ht="12.75"/>
    <row r="5568" s="20" customFormat="1" ht="12.75"/>
    <row r="5569" s="20" customFormat="1" ht="12.75"/>
    <row r="5570" s="20" customFormat="1" ht="12.75"/>
    <row r="5571" s="20" customFormat="1" ht="12.75"/>
    <row r="5572" s="20" customFormat="1" ht="12.75"/>
    <row r="5573" s="20" customFormat="1" ht="12.75"/>
    <row r="5574" s="20" customFormat="1" ht="12.75"/>
    <row r="5575" s="20" customFormat="1" ht="12.75"/>
    <row r="5576" s="20" customFormat="1" ht="12.75"/>
    <row r="5577" s="20" customFormat="1" ht="12.75"/>
    <row r="5578" s="20" customFormat="1" ht="12.75"/>
    <row r="5579" s="20" customFormat="1" ht="12.75"/>
    <row r="5580" s="20" customFormat="1" ht="12.75"/>
    <row r="5581" s="20" customFormat="1" ht="12.75"/>
    <row r="5582" s="20" customFormat="1" ht="12.75"/>
    <row r="5583" s="20" customFormat="1" ht="12.75"/>
    <row r="5584" s="20" customFormat="1" ht="12.75"/>
    <row r="5585" s="20" customFormat="1" ht="12.75"/>
    <row r="5586" s="20" customFormat="1" ht="12.75"/>
    <row r="5587" s="20" customFormat="1" ht="12.75"/>
    <row r="5588" s="20" customFormat="1" ht="12.75"/>
    <row r="5589" s="20" customFormat="1" ht="12.75"/>
    <row r="5590" s="20" customFormat="1" ht="12.75"/>
    <row r="5591" s="20" customFormat="1" ht="12.75"/>
    <row r="5592" s="20" customFormat="1" ht="12.75"/>
    <row r="5593" s="20" customFormat="1" ht="12.75"/>
    <row r="5594" s="20" customFormat="1" ht="12.75"/>
    <row r="5595" s="20" customFormat="1" ht="12.75"/>
    <row r="5596" s="20" customFormat="1" ht="12.75"/>
    <row r="5597" s="20" customFormat="1" ht="12.75"/>
    <row r="5598" s="20" customFormat="1" ht="12.75"/>
    <row r="5599" s="20" customFormat="1" ht="12.75"/>
    <row r="5600" s="20" customFormat="1" ht="12.75"/>
    <row r="5601" s="20" customFormat="1" ht="12.75"/>
    <row r="5602" s="20" customFormat="1" ht="12.75"/>
    <row r="5603" s="20" customFormat="1" ht="12.75"/>
    <row r="5604" s="20" customFormat="1" ht="12.75"/>
    <row r="5605" s="20" customFormat="1" ht="12.75"/>
    <row r="5606" s="20" customFormat="1" ht="12.75"/>
    <row r="5607" s="20" customFormat="1" ht="12.75"/>
    <row r="5608" s="20" customFormat="1" ht="12.75"/>
    <row r="5609" s="20" customFormat="1" ht="12.75"/>
    <row r="5610" s="20" customFormat="1" ht="12.75"/>
    <row r="5611" s="20" customFormat="1" ht="12.75"/>
    <row r="5612" s="20" customFormat="1" ht="12.75"/>
    <row r="5613" s="20" customFormat="1" ht="12.75"/>
    <row r="5614" s="20" customFormat="1" ht="12.75"/>
    <row r="5615" s="20" customFormat="1" ht="12.75"/>
    <row r="5616" s="20" customFormat="1" ht="12.75"/>
    <row r="5617" s="20" customFormat="1" ht="12.75"/>
    <row r="5618" s="20" customFormat="1" ht="12.75"/>
    <row r="5619" s="20" customFormat="1" ht="12.75"/>
    <row r="5620" s="20" customFormat="1" ht="12.75"/>
    <row r="5621" s="20" customFormat="1" ht="12.75"/>
    <row r="5622" s="20" customFormat="1" ht="12.75"/>
    <row r="5623" s="20" customFormat="1" ht="12.75"/>
    <row r="5624" s="20" customFormat="1" ht="12.75"/>
    <row r="5625" s="20" customFormat="1" ht="12.75"/>
    <row r="5626" s="20" customFormat="1" ht="12.75"/>
    <row r="5627" s="20" customFormat="1" ht="12.75"/>
    <row r="5628" s="20" customFormat="1" ht="12.75"/>
    <row r="5629" s="20" customFormat="1" ht="12.75"/>
    <row r="5630" s="20" customFormat="1" ht="12.75"/>
    <row r="5631" s="20" customFormat="1" ht="12.75"/>
    <row r="5632" s="20" customFormat="1" ht="12.75"/>
    <row r="5633" s="20" customFormat="1" ht="12.75"/>
    <row r="5634" s="20" customFormat="1" ht="12.75"/>
    <row r="5635" s="20" customFormat="1" ht="12.75"/>
    <row r="5636" s="20" customFormat="1" ht="12.75"/>
    <row r="5637" s="20" customFormat="1" ht="12.75"/>
    <row r="5638" s="20" customFormat="1" ht="12.75"/>
    <row r="5639" s="20" customFormat="1" ht="12.75"/>
    <row r="5640" s="20" customFormat="1" ht="12.75"/>
    <row r="5641" s="20" customFormat="1" ht="12.75"/>
    <row r="5642" s="20" customFormat="1" ht="12.75"/>
    <row r="5643" s="20" customFormat="1" ht="12.75"/>
    <row r="5644" s="20" customFormat="1" ht="12.75"/>
    <row r="5645" s="20" customFormat="1" ht="12.75"/>
    <row r="5646" s="20" customFormat="1" ht="12.75"/>
    <row r="5647" s="20" customFormat="1" ht="12.75"/>
    <row r="5648" s="20" customFormat="1" ht="12.75"/>
    <row r="5649" s="20" customFormat="1" ht="12.75"/>
    <row r="5650" s="20" customFormat="1" ht="12.75"/>
    <row r="5651" s="20" customFormat="1" ht="12.75"/>
    <row r="5652" s="20" customFormat="1" ht="12.75"/>
    <row r="5653" s="20" customFormat="1" ht="12.75"/>
    <row r="5654" s="20" customFormat="1" ht="12.75"/>
    <row r="5655" s="20" customFormat="1" ht="12.75"/>
    <row r="5656" s="20" customFormat="1" ht="12.75"/>
    <row r="5657" s="20" customFormat="1" ht="12.75"/>
    <row r="5658" s="20" customFormat="1" ht="12.75"/>
    <row r="5659" s="20" customFormat="1" ht="12.75"/>
    <row r="5660" s="20" customFormat="1" ht="12.75"/>
    <row r="5661" s="20" customFormat="1" ht="12.75"/>
    <row r="5662" s="20" customFormat="1" ht="12.75"/>
    <row r="5663" s="20" customFormat="1" ht="12.75"/>
    <row r="5664" s="20" customFormat="1" ht="12.75"/>
    <row r="5665" s="20" customFormat="1" ht="12.75"/>
    <row r="5666" s="20" customFormat="1" ht="12.75"/>
    <row r="5667" s="20" customFormat="1" ht="12.75"/>
    <row r="5668" s="20" customFormat="1" ht="12.75"/>
    <row r="5669" s="20" customFormat="1" ht="12.75"/>
    <row r="5670" s="20" customFormat="1" ht="12.75"/>
    <row r="5671" s="20" customFormat="1" ht="12.75"/>
    <row r="5672" s="20" customFormat="1" ht="12.75"/>
    <row r="5673" s="20" customFormat="1" ht="12.75"/>
    <row r="5674" s="20" customFormat="1" ht="12.75"/>
    <row r="5675" s="20" customFormat="1" ht="12.75"/>
    <row r="5676" s="20" customFormat="1" ht="12.75"/>
    <row r="5677" s="20" customFormat="1" ht="12.75"/>
    <row r="5678" s="20" customFormat="1" ht="12.75"/>
    <row r="5679" s="20" customFormat="1" ht="12.75"/>
    <row r="5680" s="20" customFormat="1" ht="12.75"/>
    <row r="5681" s="20" customFormat="1" ht="12.75"/>
    <row r="5682" s="20" customFormat="1" ht="12.75"/>
    <row r="5683" s="20" customFormat="1" ht="12.75"/>
    <row r="5684" s="20" customFormat="1" ht="12.75"/>
    <row r="5685" s="20" customFormat="1" ht="12.75"/>
    <row r="5686" s="20" customFormat="1" ht="12.75"/>
    <row r="5687" s="20" customFormat="1" ht="12.75"/>
    <row r="5688" s="20" customFormat="1" ht="12.75"/>
    <row r="5689" s="20" customFormat="1" ht="12.75"/>
    <row r="5690" s="20" customFormat="1" ht="12.75"/>
    <row r="5691" s="20" customFormat="1" ht="12.75"/>
    <row r="5692" s="20" customFormat="1" ht="12.75"/>
    <row r="5693" s="20" customFormat="1" ht="12.75"/>
    <row r="5694" s="20" customFormat="1" ht="12.75"/>
    <row r="5695" s="20" customFormat="1" ht="12.75"/>
    <row r="5696" s="20" customFormat="1" ht="12.75"/>
    <row r="5697" s="20" customFormat="1" ht="12.75"/>
    <row r="5698" s="20" customFormat="1" ht="12.75"/>
    <row r="5699" s="20" customFormat="1" ht="12.75"/>
    <row r="5700" s="20" customFormat="1" ht="12.75"/>
    <row r="5701" s="20" customFormat="1" ht="12.75"/>
    <row r="5702" s="20" customFormat="1" ht="12.75"/>
    <row r="5703" s="20" customFormat="1" ht="12.75"/>
    <row r="5704" s="20" customFormat="1" ht="12.75"/>
    <row r="5705" s="20" customFormat="1" ht="12.75"/>
    <row r="5706" s="20" customFormat="1" ht="12.75"/>
    <row r="5707" s="20" customFormat="1" ht="12.75"/>
    <row r="5708" s="20" customFormat="1" ht="12.75"/>
    <row r="5709" s="20" customFormat="1" ht="12.75"/>
    <row r="5710" s="20" customFormat="1" ht="12.75"/>
    <row r="5711" s="20" customFormat="1" ht="12.75"/>
    <row r="5712" s="20" customFormat="1" ht="12.75"/>
    <row r="5713" s="20" customFormat="1" ht="12.75"/>
    <row r="5714" s="20" customFormat="1" ht="12.75"/>
    <row r="5715" s="20" customFormat="1" ht="12.75"/>
    <row r="5716" s="20" customFormat="1" ht="12.75"/>
    <row r="5717" s="20" customFormat="1" ht="12.75"/>
    <row r="5718" s="20" customFormat="1" ht="12.75"/>
    <row r="5719" s="20" customFormat="1" ht="12.75"/>
    <row r="5720" s="20" customFormat="1" ht="12.75"/>
    <row r="5721" s="20" customFormat="1" ht="12.75"/>
    <row r="5722" s="20" customFormat="1" ht="12.75"/>
    <row r="5723" s="20" customFormat="1" ht="12.75"/>
    <row r="5724" s="20" customFormat="1" ht="12.75"/>
    <row r="5725" s="20" customFormat="1" ht="12.75"/>
    <row r="5726" s="20" customFormat="1" ht="12.75"/>
    <row r="5727" s="20" customFormat="1" ht="12.75"/>
    <row r="5728" s="20" customFormat="1" ht="12.75"/>
    <row r="5729" s="20" customFormat="1" ht="12.75"/>
    <row r="5730" s="20" customFormat="1" ht="12.75"/>
    <row r="5731" s="20" customFormat="1" ht="12.75"/>
    <row r="5732" s="20" customFormat="1" ht="12.75"/>
    <row r="5733" s="20" customFormat="1" ht="12.75"/>
    <row r="5734" s="20" customFormat="1" ht="12.75"/>
    <row r="5735" s="20" customFormat="1" ht="12.75"/>
    <row r="5736" s="20" customFormat="1" ht="12.75"/>
    <row r="5737" s="20" customFormat="1" ht="12.75"/>
    <row r="5738" s="20" customFormat="1" ht="12.75"/>
    <row r="5739" s="20" customFormat="1" ht="12.75"/>
    <row r="5740" s="20" customFormat="1" ht="12.75"/>
    <row r="5741" s="20" customFormat="1" ht="12.75"/>
    <row r="5742" s="20" customFormat="1" ht="12.75"/>
    <row r="5743" s="20" customFormat="1" ht="12.75"/>
    <row r="5744" s="20" customFormat="1" ht="12.75"/>
    <row r="5745" s="20" customFormat="1" ht="12.75"/>
    <row r="5746" s="20" customFormat="1" ht="12.75"/>
    <row r="5747" s="20" customFormat="1" ht="12.75"/>
    <row r="5748" s="20" customFormat="1" ht="12.75"/>
    <row r="5749" s="20" customFormat="1" ht="12.75"/>
    <row r="5750" s="20" customFormat="1" ht="12.75"/>
    <row r="5751" s="20" customFormat="1" ht="12.75"/>
    <row r="5752" s="20" customFormat="1" ht="12.75"/>
    <row r="5753" s="20" customFormat="1" ht="12.75"/>
    <row r="5754" s="20" customFormat="1" ht="12.75"/>
    <row r="5755" s="20" customFormat="1" ht="12.75"/>
    <row r="5756" s="20" customFormat="1" ht="12.75"/>
    <row r="5757" s="20" customFormat="1" ht="12.75"/>
    <row r="5758" s="20" customFormat="1" ht="12.75"/>
    <row r="5759" s="20" customFormat="1" ht="12.75"/>
    <row r="5760" s="20" customFormat="1" ht="12.75"/>
    <row r="5761" s="20" customFormat="1" ht="12.75"/>
    <row r="5762" s="20" customFormat="1" ht="12.75"/>
    <row r="5763" s="20" customFormat="1" ht="12.75"/>
    <row r="5764" s="20" customFormat="1" ht="12.75"/>
    <row r="5765" s="20" customFormat="1" ht="12.75"/>
    <row r="5766" s="20" customFormat="1" ht="12.75"/>
    <row r="5767" s="20" customFormat="1" ht="12.75"/>
    <row r="5768" s="20" customFormat="1" ht="12.75"/>
    <row r="5769" s="20" customFormat="1" ht="12.75"/>
    <row r="5770" s="20" customFormat="1" ht="12.75"/>
    <row r="5771" s="20" customFormat="1" ht="12.75"/>
    <row r="5772" s="20" customFormat="1" ht="12.75"/>
    <row r="5773" s="20" customFormat="1" ht="12.75"/>
    <row r="5774" s="20" customFormat="1" ht="12.75"/>
    <row r="5775" s="20" customFormat="1" ht="12.75"/>
    <row r="5776" s="20" customFormat="1" ht="12.75"/>
    <row r="5777" s="20" customFormat="1" ht="12.75"/>
    <row r="5778" s="20" customFormat="1" ht="12.75"/>
    <row r="5779" s="20" customFormat="1" ht="12.75"/>
    <row r="5780" s="20" customFormat="1" ht="12.75"/>
    <row r="5781" s="20" customFormat="1" ht="12.75"/>
    <row r="5782" s="20" customFormat="1" ht="12.75"/>
    <row r="5783" s="20" customFormat="1" ht="12.75"/>
    <row r="5784" s="20" customFormat="1" ht="12.75"/>
    <row r="5785" s="20" customFormat="1" ht="12.75"/>
    <row r="5786" s="20" customFormat="1" ht="12.75"/>
    <row r="5787" s="20" customFormat="1" ht="12.75"/>
    <row r="5788" s="20" customFormat="1" ht="12.75"/>
    <row r="5789" s="20" customFormat="1" ht="12.75"/>
    <row r="5790" s="20" customFormat="1" ht="12.75"/>
    <row r="5791" s="20" customFormat="1" ht="12.75"/>
    <row r="5792" s="20" customFormat="1" ht="12.75"/>
    <row r="5793" s="20" customFormat="1" ht="12.75"/>
    <row r="5794" s="20" customFormat="1" ht="12.75"/>
    <row r="5795" s="20" customFormat="1" ht="12.75"/>
    <row r="5796" s="20" customFormat="1" ht="12.75"/>
    <row r="5797" s="20" customFormat="1" ht="12.75"/>
    <row r="5798" s="20" customFormat="1" ht="12.75"/>
    <row r="5799" s="20" customFormat="1" ht="12.75"/>
    <row r="5800" s="20" customFormat="1" ht="12.75"/>
    <row r="5801" s="20" customFormat="1" ht="12.75"/>
    <row r="5802" s="20" customFormat="1" ht="12.75"/>
    <row r="5803" s="20" customFormat="1" ht="12.75"/>
    <row r="5804" s="20" customFormat="1" ht="12.75"/>
    <row r="5805" s="20" customFormat="1" ht="12.75"/>
    <row r="5806" s="20" customFormat="1" ht="12.75"/>
    <row r="5807" s="20" customFormat="1" ht="12.75"/>
    <row r="5808" s="20" customFormat="1" ht="12.75"/>
    <row r="5809" s="20" customFormat="1" ht="12.75"/>
    <row r="5810" s="20" customFormat="1" ht="12.75"/>
    <row r="5811" s="20" customFormat="1" ht="12.75"/>
    <row r="5812" s="20" customFormat="1" ht="12.75"/>
    <row r="5813" s="20" customFormat="1" ht="12.75"/>
    <row r="5814" s="20" customFormat="1" ht="12.75"/>
    <row r="5815" s="20" customFormat="1" ht="12.75"/>
    <row r="5816" s="20" customFormat="1" ht="12.75"/>
    <row r="5817" s="20" customFormat="1" ht="12.75"/>
    <row r="5818" s="20" customFormat="1" ht="12.75"/>
    <row r="5819" s="20" customFormat="1" ht="12.75"/>
    <row r="5820" s="20" customFormat="1" ht="12.75"/>
    <row r="5821" s="20" customFormat="1" ht="12.75"/>
    <row r="5822" s="20" customFormat="1" ht="12.75"/>
    <row r="5823" s="20" customFormat="1" ht="12.75"/>
    <row r="5824" s="20" customFormat="1" ht="12.75"/>
    <row r="5825" s="20" customFormat="1" ht="12.75"/>
    <row r="5826" s="20" customFormat="1" ht="12.75"/>
    <row r="5827" s="20" customFormat="1" ht="12.75"/>
    <row r="5828" s="20" customFormat="1" ht="12.75"/>
    <row r="5829" s="20" customFormat="1" ht="12.75"/>
    <row r="5830" s="20" customFormat="1" ht="12.75"/>
    <row r="5831" s="20" customFormat="1" ht="12.75"/>
    <row r="5832" s="20" customFormat="1" ht="12.75"/>
    <row r="5833" s="20" customFormat="1" ht="12.75"/>
    <row r="5834" s="20" customFormat="1" ht="12.75"/>
    <row r="5835" s="20" customFormat="1" ht="12.75"/>
    <row r="5836" s="20" customFormat="1" ht="12.75"/>
    <row r="5837" s="20" customFormat="1" ht="12.75"/>
    <row r="5838" s="20" customFormat="1" ht="12.75"/>
    <row r="5839" s="20" customFormat="1" ht="12.75"/>
    <row r="5840" s="20" customFormat="1" ht="12.75"/>
    <row r="5841" s="20" customFormat="1" ht="12.75"/>
    <row r="5842" s="20" customFormat="1" ht="12.75"/>
    <row r="5843" s="20" customFormat="1" ht="12.75"/>
    <row r="5844" s="20" customFormat="1" ht="12.75"/>
    <row r="5845" s="20" customFormat="1" ht="12.75"/>
    <row r="5846" s="20" customFormat="1" ht="12.75"/>
    <row r="5847" s="20" customFormat="1" ht="12.75"/>
    <row r="5848" s="20" customFormat="1" ht="12.75"/>
    <row r="5849" s="20" customFormat="1" ht="12.75"/>
    <row r="5850" s="20" customFormat="1" ht="12.75"/>
    <row r="5851" s="20" customFormat="1" ht="12.75"/>
    <row r="5852" s="20" customFormat="1" ht="12.75"/>
    <row r="5853" s="20" customFormat="1" ht="12.75"/>
    <row r="5854" s="20" customFormat="1" ht="12.75"/>
    <row r="5855" s="20" customFormat="1" ht="12.75"/>
    <row r="5856" s="20" customFormat="1" ht="12.75"/>
    <row r="5857" s="20" customFormat="1" ht="12.75"/>
    <row r="5858" s="20" customFormat="1" ht="12.75"/>
    <row r="5859" s="20" customFormat="1" ht="12.75"/>
    <row r="5860" s="20" customFormat="1" ht="12.75"/>
    <row r="5861" s="20" customFormat="1" ht="12.75"/>
    <row r="5862" s="20" customFormat="1" ht="12.75"/>
    <row r="5863" s="20" customFormat="1" ht="12.75"/>
    <row r="5864" s="20" customFormat="1" ht="12.75"/>
    <row r="5865" s="20" customFormat="1" ht="12.75"/>
    <row r="5866" s="20" customFormat="1" ht="12.75"/>
    <row r="5867" s="20" customFormat="1" ht="12.75"/>
    <row r="5868" s="20" customFormat="1" ht="12.75"/>
    <row r="5869" s="20" customFormat="1" ht="12.75"/>
    <row r="5870" s="20" customFormat="1" ht="12.75"/>
    <row r="5871" s="20" customFormat="1" ht="12.75"/>
    <row r="5872" s="20" customFormat="1" ht="12.75"/>
    <row r="5873" s="20" customFormat="1" ht="12.75"/>
    <row r="5874" s="20" customFormat="1" ht="12.75"/>
    <row r="5875" s="20" customFormat="1" ht="12.75"/>
    <row r="5876" s="20" customFormat="1" ht="12.75"/>
    <row r="5877" s="20" customFormat="1" ht="12.75"/>
    <row r="5878" s="20" customFormat="1" ht="12.75"/>
    <row r="5879" s="20" customFormat="1" ht="12.75"/>
    <row r="5880" s="20" customFormat="1" ht="12.75"/>
    <row r="5881" s="20" customFormat="1" ht="12.75"/>
    <row r="5882" s="20" customFormat="1" ht="12.75"/>
    <row r="5883" s="20" customFormat="1" ht="12.75"/>
    <row r="5884" s="20" customFormat="1" ht="12.75"/>
    <row r="5885" s="20" customFormat="1" ht="12.75"/>
    <row r="5886" s="20" customFormat="1" ht="12.75"/>
    <row r="5887" s="20" customFormat="1" ht="12.75"/>
    <row r="5888" s="20" customFormat="1" ht="12.75"/>
    <row r="5889" s="20" customFormat="1" ht="12.75"/>
    <row r="5890" s="20" customFormat="1" ht="12.75"/>
    <row r="5891" s="20" customFormat="1" ht="12.75"/>
    <row r="5892" s="20" customFormat="1" ht="12.75"/>
    <row r="5893" s="20" customFormat="1" ht="12.75"/>
    <row r="5894" s="20" customFormat="1" ht="12.75"/>
    <row r="5895" s="20" customFormat="1" ht="12.75"/>
    <row r="5896" s="20" customFormat="1" ht="12.75"/>
    <row r="5897" s="20" customFormat="1" ht="12.75"/>
    <row r="5898" s="20" customFormat="1" ht="12.75"/>
    <row r="5899" s="20" customFormat="1" ht="12.75"/>
    <row r="5900" s="20" customFormat="1" ht="12.75"/>
    <row r="5901" s="20" customFormat="1" ht="12.75"/>
    <row r="5902" s="20" customFormat="1" ht="12.75"/>
    <row r="5903" s="20" customFormat="1" ht="12.75"/>
    <row r="5904" s="20" customFormat="1" ht="12.75"/>
    <row r="5905" s="20" customFormat="1" ht="12.75"/>
    <row r="5906" s="20" customFormat="1" ht="12.75"/>
    <row r="5907" s="20" customFormat="1" ht="12.75"/>
    <row r="5908" s="20" customFormat="1" ht="12.75"/>
    <row r="5909" s="20" customFormat="1" ht="12.75"/>
    <row r="5910" s="20" customFormat="1" ht="12.75"/>
    <row r="5911" s="20" customFormat="1" ht="12.75"/>
    <row r="5912" s="20" customFormat="1" ht="12.75"/>
    <row r="5913" s="20" customFormat="1" ht="12.75"/>
    <row r="5914" s="20" customFormat="1" ht="12.75"/>
    <row r="5915" s="20" customFormat="1" ht="12.75"/>
    <row r="5916" s="20" customFormat="1" ht="12.75"/>
    <row r="5917" s="20" customFormat="1" ht="12.75"/>
    <row r="5918" s="20" customFormat="1" ht="12.75"/>
    <row r="5919" s="20" customFormat="1" ht="12.75"/>
    <row r="5920" s="20" customFormat="1" ht="12.75"/>
    <row r="5921" s="20" customFormat="1" ht="12.75"/>
    <row r="5922" s="20" customFormat="1" ht="12.75"/>
    <row r="5923" s="20" customFormat="1" ht="12.75"/>
    <row r="5924" s="20" customFormat="1" ht="12.75"/>
    <row r="5925" s="20" customFormat="1" ht="12.75"/>
    <row r="5926" s="20" customFormat="1" ht="12.75"/>
    <row r="5927" s="20" customFormat="1" ht="12.75"/>
    <row r="5928" s="20" customFormat="1" ht="12.75"/>
    <row r="5929" s="20" customFormat="1" ht="12.75"/>
    <row r="5930" s="20" customFormat="1" ht="12.75"/>
    <row r="5931" s="20" customFormat="1" ht="12.75"/>
    <row r="5932" s="20" customFormat="1" ht="12.75"/>
    <row r="5933" s="20" customFormat="1" ht="12.75"/>
    <row r="5934" s="20" customFormat="1" ht="12.75"/>
    <row r="5935" s="20" customFormat="1" ht="12.75"/>
    <row r="5936" s="20" customFormat="1" ht="12.75"/>
    <row r="5937" s="20" customFormat="1" ht="12.75"/>
    <row r="5938" s="20" customFormat="1" ht="12.75"/>
    <row r="5939" s="20" customFormat="1" ht="12.75"/>
    <row r="5940" s="20" customFormat="1" ht="12.75"/>
    <row r="5941" s="20" customFormat="1" ht="12.75"/>
    <row r="5942" s="20" customFormat="1" ht="12.75"/>
    <row r="5943" s="20" customFormat="1" ht="12.75"/>
    <row r="5944" s="20" customFormat="1" ht="12.75"/>
    <row r="5945" s="20" customFormat="1" ht="12.75"/>
    <row r="5946" s="20" customFormat="1" ht="12.75"/>
    <row r="5947" s="20" customFormat="1" ht="12.75"/>
    <row r="5948" s="20" customFormat="1" ht="12.75"/>
    <row r="5949" s="20" customFormat="1" ht="12.75"/>
    <row r="5950" s="20" customFormat="1" ht="12.75"/>
    <row r="5951" s="20" customFormat="1" ht="12.75"/>
    <row r="5952" s="20" customFormat="1" ht="12.75"/>
    <row r="5953" s="20" customFormat="1" ht="12.75"/>
    <row r="5954" s="20" customFormat="1" ht="12.75"/>
    <row r="5955" s="20" customFormat="1" ht="12.75"/>
    <row r="5956" s="20" customFormat="1" ht="12.75"/>
    <row r="5957" s="20" customFormat="1" ht="12.75"/>
    <row r="5958" s="20" customFormat="1" ht="12.75"/>
    <row r="5959" s="20" customFormat="1" ht="12.75"/>
    <row r="5960" s="20" customFormat="1" ht="12.75"/>
    <row r="5961" s="20" customFormat="1" ht="12.75"/>
    <row r="5962" s="20" customFormat="1" ht="12.75"/>
    <row r="5963" s="20" customFormat="1" ht="12.75"/>
    <row r="5964" s="20" customFormat="1" ht="12.75"/>
    <row r="5965" s="20" customFormat="1" ht="12.75"/>
    <row r="5966" s="20" customFormat="1" ht="12.75"/>
    <row r="5967" s="20" customFormat="1" ht="12.75"/>
    <row r="5968" s="20" customFormat="1" ht="12.75"/>
    <row r="5969" s="20" customFormat="1" ht="12.75"/>
    <row r="5970" s="20" customFormat="1" ht="12.75"/>
    <row r="5971" s="20" customFormat="1" ht="12.75"/>
    <row r="5972" s="20" customFormat="1" ht="12.75"/>
    <row r="5973" s="20" customFormat="1" ht="12.75"/>
    <row r="5974" s="20" customFormat="1" ht="12.75"/>
    <row r="5975" s="20" customFormat="1" ht="12.75"/>
    <row r="5976" s="20" customFormat="1" ht="12.75"/>
    <row r="5977" s="20" customFormat="1" ht="12.75"/>
    <row r="5978" s="20" customFormat="1" ht="12.75"/>
    <row r="5979" s="20" customFormat="1" ht="12.75"/>
    <row r="5980" s="20" customFormat="1" ht="12.75"/>
    <row r="5981" s="20" customFormat="1" ht="12.75"/>
    <row r="5982" s="20" customFormat="1" ht="12.75"/>
    <row r="5983" s="20" customFormat="1" ht="12.75"/>
    <row r="5984" s="20" customFormat="1" ht="12.75"/>
    <row r="5985" s="20" customFormat="1" ht="12.75"/>
    <row r="5986" s="20" customFormat="1" ht="12.75"/>
    <row r="5987" s="20" customFormat="1" ht="12.75"/>
    <row r="5988" s="20" customFormat="1" ht="12.75"/>
    <row r="5989" s="20" customFormat="1" ht="12.75"/>
    <row r="5990" s="20" customFormat="1" ht="12.75"/>
    <row r="5991" s="20" customFormat="1" ht="12.75"/>
    <row r="5992" s="20" customFormat="1" ht="12.75"/>
    <row r="5993" s="20" customFormat="1" ht="12.75"/>
    <row r="5994" s="20" customFormat="1" ht="12.75"/>
    <row r="5995" s="20" customFormat="1" ht="12.75"/>
    <row r="5996" s="20" customFormat="1" ht="12.75"/>
    <row r="5997" s="20" customFormat="1" ht="12.75"/>
    <row r="5998" s="20" customFormat="1" ht="12.75"/>
    <row r="5999" s="20" customFormat="1" ht="12.75"/>
    <row r="6000" s="20" customFormat="1" ht="12.75"/>
    <row r="6001" s="20" customFormat="1" ht="12.75"/>
    <row r="6002" s="20" customFormat="1" ht="12.75"/>
    <row r="6003" s="20" customFormat="1" ht="12.75"/>
    <row r="6004" s="20" customFormat="1" ht="12.75"/>
    <row r="6005" s="20" customFormat="1" ht="12.75"/>
    <row r="6006" s="20" customFormat="1" ht="12.75"/>
    <row r="6007" s="20" customFormat="1" ht="12.75"/>
    <row r="6008" s="20" customFormat="1" ht="12.75"/>
    <row r="6009" s="20" customFormat="1" ht="12.75"/>
    <row r="6010" s="20" customFormat="1" ht="12.75"/>
    <row r="6011" s="20" customFormat="1" ht="12.75"/>
    <row r="6012" s="20" customFormat="1" ht="12.75"/>
    <row r="6013" s="20" customFormat="1" ht="12.75"/>
    <row r="6014" s="20" customFormat="1" ht="12.75"/>
    <row r="6015" s="20" customFormat="1" ht="12.75"/>
    <row r="6016" s="20" customFormat="1" ht="12.75"/>
    <row r="6017" s="20" customFormat="1" ht="12.75"/>
    <row r="6018" s="20" customFormat="1" ht="12.75"/>
    <row r="6019" s="20" customFormat="1" ht="12.75"/>
    <row r="6020" s="20" customFormat="1" ht="12.75"/>
    <row r="6021" s="20" customFormat="1" ht="12.75"/>
    <row r="6022" s="20" customFormat="1" ht="12.75"/>
    <row r="6023" s="20" customFormat="1" ht="12.75"/>
    <row r="6024" s="20" customFormat="1" ht="12.75"/>
    <row r="6025" s="20" customFormat="1" ht="12.75"/>
    <row r="6026" s="20" customFormat="1" ht="12.75"/>
    <row r="6027" s="20" customFormat="1" ht="12.75"/>
    <row r="6028" s="20" customFormat="1" ht="12.75"/>
    <row r="6029" s="20" customFormat="1" ht="12.75"/>
    <row r="6030" s="20" customFormat="1" ht="12.75"/>
    <row r="6031" s="20" customFormat="1" ht="12.75"/>
    <row r="6032" s="20" customFormat="1" ht="12.75"/>
    <row r="6033" s="20" customFormat="1" ht="12.75"/>
    <row r="6034" s="20" customFormat="1" ht="12.75"/>
    <row r="6035" s="20" customFormat="1" ht="12.75"/>
    <row r="6036" s="20" customFormat="1" ht="12.75"/>
    <row r="6037" s="20" customFormat="1" ht="12.75"/>
    <row r="6038" s="20" customFormat="1" ht="12.75"/>
    <row r="6039" s="20" customFormat="1" ht="12.75"/>
    <row r="6040" s="20" customFormat="1" ht="12.75"/>
    <row r="6041" s="20" customFormat="1" ht="12.75"/>
    <row r="6042" s="20" customFormat="1" ht="12.75"/>
    <row r="6043" s="20" customFormat="1" ht="12.75"/>
    <row r="6044" s="20" customFormat="1" ht="12.75"/>
    <row r="6045" s="20" customFormat="1" ht="12.75"/>
    <row r="6046" s="20" customFormat="1" ht="12.75"/>
    <row r="6047" s="20" customFormat="1" ht="12.75"/>
    <row r="6048" s="20" customFormat="1" ht="12.75"/>
    <row r="6049" s="20" customFormat="1" ht="12.75"/>
    <row r="6050" s="20" customFormat="1" ht="12.75"/>
    <row r="6051" s="20" customFormat="1" ht="12.75"/>
    <row r="6052" s="20" customFormat="1" ht="12.75"/>
    <row r="6053" s="20" customFormat="1" ht="12.75"/>
    <row r="6054" s="20" customFormat="1" ht="12.75"/>
    <row r="6055" s="20" customFormat="1" ht="12.75"/>
    <row r="6056" s="20" customFormat="1" ht="12.75"/>
    <row r="6057" s="20" customFormat="1" ht="12.75"/>
    <row r="6058" s="20" customFormat="1" ht="12.75"/>
    <row r="6059" s="20" customFormat="1" ht="12.75"/>
    <row r="6060" s="20" customFormat="1" ht="12.75"/>
    <row r="6061" s="20" customFormat="1" ht="12.75"/>
    <row r="6062" s="20" customFormat="1" ht="12.75"/>
    <row r="6063" s="20" customFormat="1" ht="12.75"/>
    <row r="6064" s="20" customFormat="1" ht="12.75"/>
    <row r="6065" s="20" customFormat="1" ht="12.75"/>
    <row r="6066" s="20" customFormat="1" ht="12.75"/>
    <row r="6067" s="20" customFormat="1" ht="12.75"/>
    <row r="6068" s="20" customFormat="1" ht="12.75"/>
    <row r="6069" s="20" customFormat="1" ht="12.75"/>
    <row r="6070" s="20" customFormat="1" ht="12.75"/>
    <row r="6071" s="20" customFormat="1" ht="12.75"/>
    <row r="6072" s="20" customFormat="1" ht="12.75"/>
    <row r="6073" s="20" customFormat="1" ht="12.75"/>
    <row r="6074" s="20" customFormat="1" ht="12.75"/>
    <row r="6075" s="20" customFormat="1" ht="12.75"/>
    <row r="6076" s="20" customFormat="1" ht="12.75"/>
    <row r="6077" s="20" customFormat="1" ht="12.75"/>
    <row r="6078" s="20" customFormat="1" ht="12.75"/>
    <row r="6079" s="20" customFormat="1" ht="12.75"/>
    <row r="6080" s="20" customFormat="1" ht="12.75"/>
    <row r="6081" s="20" customFormat="1" ht="12.75"/>
    <row r="6082" s="20" customFormat="1" ht="12.75"/>
    <row r="6083" s="20" customFormat="1" ht="12.75"/>
    <row r="6084" s="20" customFormat="1" ht="12.75"/>
    <row r="6085" s="20" customFormat="1" ht="12.75"/>
    <row r="6086" s="20" customFormat="1" ht="12.75"/>
    <row r="6087" s="20" customFormat="1" ht="12.75"/>
    <row r="6088" s="20" customFormat="1" ht="12.75"/>
    <row r="6089" s="20" customFormat="1" ht="12.75"/>
    <row r="6090" s="20" customFormat="1" ht="12.75"/>
    <row r="6091" s="20" customFormat="1" ht="12.75"/>
    <row r="6092" s="20" customFormat="1" ht="12.75"/>
    <row r="6093" s="20" customFormat="1" ht="12.75"/>
    <row r="6094" s="20" customFormat="1" ht="12.75"/>
    <row r="6095" s="20" customFormat="1" ht="12.75"/>
    <row r="6096" s="20" customFormat="1" ht="12.75"/>
    <row r="6097" s="20" customFormat="1" ht="12.75"/>
    <row r="6098" s="20" customFormat="1" ht="12.75"/>
    <row r="6099" s="20" customFormat="1" ht="12.75"/>
    <row r="6100" s="20" customFormat="1" ht="12.75"/>
    <row r="6101" s="20" customFormat="1" ht="12.75"/>
    <row r="6102" s="20" customFormat="1" ht="12.75"/>
    <row r="6103" s="20" customFormat="1" ht="12.75"/>
    <row r="6104" s="20" customFormat="1" ht="12.75"/>
    <row r="6105" s="20" customFormat="1" ht="12.75"/>
    <row r="6106" s="20" customFormat="1" ht="12.75"/>
    <row r="6107" s="20" customFormat="1" ht="12.75"/>
    <row r="6108" s="20" customFormat="1" ht="12.75"/>
    <row r="6109" s="20" customFormat="1" ht="12.75"/>
    <row r="6110" s="20" customFormat="1" ht="12.75"/>
    <row r="6111" s="20" customFormat="1" ht="12.75"/>
    <row r="6112" s="20" customFormat="1" ht="12.75"/>
    <row r="6113" s="20" customFormat="1" ht="12.75"/>
    <row r="6114" s="20" customFormat="1" ht="12.75"/>
    <row r="6115" s="20" customFormat="1" ht="12.75"/>
    <row r="6116" s="20" customFormat="1" ht="12.75"/>
    <row r="6117" s="20" customFormat="1" ht="12.75"/>
    <row r="6118" s="20" customFormat="1" ht="12.75"/>
    <row r="6119" s="20" customFormat="1" ht="12.75"/>
    <row r="6120" s="20" customFormat="1" ht="12.75"/>
    <row r="6121" s="20" customFormat="1" ht="12.75"/>
    <row r="6122" s="20" customFormat="1" ht="12.75"/>
    <row r="6123" s="20" customFormat="1" ht="12.75"/>
    <row r="6124" s="20" customFormat="1" ht="12.75"/>
    <row r="6125" s="20" customFormat="1" ht="12.75"/>
    <row r="6126" s="20" customFormat="1" ht="12.75"/>
    <row r="6127" s="20" customFormat="1" ht="12.75"/>
    <row r="6128" s="20" customFormat="1" ht="12.75"/>
    <row r="6129" s="20" customFormat="1" ht="12.75"/>
    <row r="6130" s="20" customFormat="1" ht="12.75"/>
    <row r="6131" s="20" customFormat="1" ht="12.75"/>
    <row r="6132" s="20" customFormat="1" ht="12.75"/>
    <row r="6133" s="20" customFormat="1" ht="12.75"/>
    <row r="6134" s="20" customFormat="1" ht="12.75"/>
    <row r="6135" s="20" customFormat="1" ht="12.75"/>
    <row r="6136" s="20" customFormat="1" ht="12.75"/>
    <row r="6137" s="20" customFormat="1" ht="12.75"/>
    <row r="6138" s="20" customFormat="1" ht="12.75"/>
    <row r="6139" s="20" customFormat="1" ht="12.75"/>
    <row r="6140" s="20" customFormat="1" ht="12.75"/>
    <row r="6141" s="20" customFormat="1" ht="12.75"/>
    <row r="6142" s="20" customFormat="1" ht="12.75"/>
    <row r="6143" s="20" customFormat="1" ht="12.75"/>
    <row r="6144" s="20" customFormat="1" ht="12.75"/>
    <row r="6145" s="20" customFormat="1" ht="12.75"/>
    <row r="6146" s="20" customFormat="1" ht="12.75"/>
    <row r="6147" s="20" customFormat="1" ht="12.75"/>
    <row r="6148" s="20" customFormat="1" ht="12.75"/>
    <row r="6149" s="20" customFormat="1" ht="12.75"/>
    <row r="6150" s="20" customFormat="1" ht="12.75"/>
    <row r="6151" s="20" customFormat="1" ht="12.75"/>
    <row r="6152" s="20" customFormat="1" ht="12.75"/>
    <row r="6153" s="20" customFormat="1" ht="12.75"/>
    <row r="6154" s="20" customFormat="1" ht="12.75"/>
    <row r="6155" s="20" customFormat="1" ht="12.75"/>
    <row r="6156" s="20" customFormat="1" ht="12.75"/>
    <row r="6157" s="20" customFormat="1" ht="12.75"/>
    <row r="6158" s="20" customFormat="1" ht="12.75"/>
    <row r="6159" s="20" customFormat="1" ht="12.75"/>
    <row r="6160" s="20" customFormat="1" ht="12.75"/>
    <row r="6161" s="20" customFormat="1" ht="12.75"/>
    <row r="6162" s="20" customFormat="1" ht="12.75"/>
    <row r="6163" s="20" customFormat="1" ht="12.75"/>
    <row r="6164" s="20" customFormat="1" ht="12.75"/>
    <row r="6165" s="20" customFormat="1" ht="12.75"/>
    <row r="6166" s="20" customFormat="1" ht="12.75"/>
    <row r="6167" s="20" customFormat="1" ht="12.75"/>
    <row r="6168" s="20" customFormat="1" ht="12.75"/>
    <row r="6169" s="20" customFormat="1" ht="12.75"/>
    <row r="6170" s="20" customFormat="1" ht="12.75"/>
    <row r="6171" s="20" customFormat="1" ht="12.75"/>
    <row r="6172" s="20" customFormat="1" ht="12.75"/>
    <row r="6173" s="20" customFormat="1" ht="12.75"/>
    <row r="6174" s="20" customFormat="1" ht="12.75"/>
    <row r="6175" s="20" customFormat="1" ht="12.75"/>
    <row r="6176" s="20" customFormat="1" ht="12.75"/>
    <row r="6177" s="20" customFormat="1" ht="12.75"/>
    <row r="6178" s="20" customFormat="1" ht="12.75"/>
    <row r="6179" s="20" customFormat="1" ht="12.75"/>
    <row r="6180" s="20" customFormat="1" ht="12.75"/>
    <row r="6181" s="20" customFormat="1" ht="12.75"/>
    <row r="6182" s="20" customFormat="1" ht="12.75"/>
    <row r="6183" s="20" customFormat="1" ht="12.75"/>
    <row r="6184" s="20" customFormat="1" ht="12.75"/>
    <row r="6185" s="20" customFormat="1" ht="12.75"/>
    <row r="6186" s="20" customFormat="1" ht="12.75"/>
    <row r="6187" s="20" customFormat="1" ht="12.75"/>
    <row r="6188" s="20" customFormat="1" ht="12.75"/>
    <row r="6189" s="20" customFormat="1" ht="12.75"/>
    <row r="6190" s="20" customFormat="1" ht="12.75"/>
    <row r="6191" s="20" customFormat="1" ht="12.75"/>
    <row r="6192" s="20" customFormat="1" ht="12.75"/>
    <row r="6193" s="20" customFormat="1" ht="12.75"/>
    <row r="6194" s="20" customFormat="1" ht="12.75"/>
    <row r="6195" s="20" customFormat="1" ht="12.75"/>
    <row r="6196" s="20" customFormat="1" ht="12.75"/>
    <row r="6197" s="20" customFormat="1" ht="12.75"/>
    <row r="6198" s="20" customFormat="1" ht="12.75"/>
    <row r="6199" s="20" customFormat="1" ht="12.75"/>
    <row r="6200" s="20" customFormat="1" ht="12.75"/>
    <row r="6201" s="20" customFormat="1" ht="12.75"/>
    <row r="6202" s="20" customFormat="1" ht="12.75"/>
    <row r="6203" s="20" customFormat="1" ht="12.75"/>
    <row r="6204" s="20" customFormat="1" ht="12.75"/>
    <row r="6205" s="20" customFormat="1" ht="12.75"/>
    <row r="6206" s="20" customFormat="1" ht="12.75"/>
    <row r="6207" s="20" customFormat="1" ht="12.75"/>
    <row r="6208" s="20" customFormat="1" ht="12.75"/>
    <row r="6209" s="20" customFormat="1" ht="12.75"/>
    <row r="6210" s="20" customFormat="1" ht="12.75"/>
    <row r="6211" s="20" customFormat="1" ht="12.75"/>
    <row r="6212" s="20" customFormat="1" ht="12.75"/>
    <row r="6213" s="20" customFormat="1" ht="12.75"/>
    <row r="6214" s="20" customFormat="1" ht="12.75"/>
    <row r="6215" s="20" customFormat="1" ht="12.75"/>
    <row r="6216" s="20" customFormat="1" ht="12.75"/>
    <row r="6217" s="20" customFormat="1" ht="12.75"/>
    <row r="6218" s="20" customFormat="1" ht="12.75"/>
    <row r="6219" s="20" customFormat="1" ht="12.75"/>
    <row r="6220" s="20" customFormat="1" ht="12.75"/>
    <row r="6221" s="20" customFormat="1" ht="12.75"/>
    <row r="6222" s="20" customFormat="1" ht="12.75"/>
    <row r="6223" s="20" customFormat="1" ht="12.75"/>
    <row r="6224" s="20" customFormat="1" ht="12.75"/>
    <row r="6225" s="20" customFormat="1" ht="12.75"/>
    <row r="6226" s="20" customFormat="1" ht="12.75"/>
    <row r="6227" s="20" customFormat="1" ht="12.75"/>
    <row r="6228" s="20" customFormat="1" ht="12.75"/>
    <row r="6229" s="20" customFormat="1" ht="12.75"/>
    <row r="6230" s="20" customFormat="1" ht="12.75"/>
    <row r="6231" s="20" customFormat="1" ht="12.75"/>
    <row r="6232" s="20" customFormat="1" ht="12.75"/>
    <row r="6233" s="20" customFormat="1" ht="12.75"/>
    <row r="6234" s="20" customFormat="1" ht="12.75"/>
    <row r="6235" s="20" customFormat="1" ht="12.75"/>
    <row r="6236" s="20" customFormat="1" ht="12.75"/>
    <row r="6237" s="20" customFormat="1" ht="12.75"/>
    <row r="6238" s="20" customFormat="1" ht="12.75"/>
    <row r="6239" s="20" customFormat="1" ht="12.75"/>
    <row r="6240" s="20" customFormat="1" ht="12.75"/>
    <row r="6241" s="20" customFormat="1" ht="12.75"/>
    <row r="6242" s="20" customFormat="1" ht="12.75"/>
    <row r="6243" s="20" customFormat="1" ht="12.75"/>
    <row r="6244" s="20" customFormat="1" ht="12.75"/>
    <row r="6245" s="20" customFormat="1" ht="12.75"/>
    <row r="6246" s="20" customFormat="1" ht="12.75"/>
    <row r="6247" s="20" customFormat="1" ht="12.75"/>
    <row r="6248" s="20" customFormat="1" ht="12.75"/>
    <row r="6249" s="20" customFormat="1" ht="12.75"/>
    <row r="6250" s="20" customFormat="1" ht="12.75"/>
    <row r="6251" s="20" customFormat="1" ht="12.75"/>
    <row r="6252" s="20" customFormat="1" ht="12.75"/>
    <row r="6253" s="20" customFormat="1" ht="12.75"/>
    <row r="6254" s="20" customFormat="1" ht="12.75"/>
    <row r="6255" s="20" customFormat="1" ht="12.75"/>
    <row r="6256" s="20" customFormat="1" ht="12.75"/>
    <row r="6257" s="20" customFormat="1" ht="12.75"/>
    <row r="6258" s="20" customFormat="1" ht="12.75"/>
    <row r="6259" s="20" customFormat="1" ht="12.75"/>
    <row r="6260" s="20" customFormat="1" ht="12.75"/>
    <row r="6261" s="20" customFormat="1" ht="12.75"/>
    <row r="6262" s="20" customFormat="1" ht="12.75"/>
    <row r="6263" s="20" customFormat="1" ht="12.75"/>
    <row r="6264" s="20" customFormat="1" ht="12.75"/>
    <row r="6265" s="20" customFormat="1" ht="12.75"/>
    <row r="6266" s="20" customFormat="1" ht="12.75"/>
    <row r="6267" s="20" customFormat="1" ht="12.75"/>
    <row r="6268" s="20" customFormat="1" ht="12.75"/>
    <row r="6269" s="20" customFormat="1" ht="12.75"/>
    <row r="6270" s="20" customFormat="1" ht="12.75"/>
    <row r="6271" s="20" customFormat="1" ht="12.75"/>
    <row r="6272" s="20" customFormat="1" ht="12.75"/>
    <row r="6273" s="20" customFormat="1" ht="12.75"/>
    <row r="6274" s="20" customFormat="1" ht="12.75"/>
    <row r="6275" s="20" customFormat="1" ht="12.75"/>
    <row r="6276" s="20" customFormat="1" ht="12.75"/>
    <row r="6277" s="20" customFormat="1" ht="12.75"/>
    <row r="6278" s="20" customFormat="1" ht="12.75"/>
    <row r="6279" s="20" customFormat="1" ht="12.75"/>
    <row r="6280" s="20" customFormat="1" ht="12.75"/>
    <row r="6281" s="20" customFormat="1" ht="12.75"/>
    <row r="6282" s="20" customFormat="1" ht="12.75"/>
    <row r="6283" s="20" customFormat="1" ht="12.75"/>
    <row r="6284" s="20" customFormat="1" ht="12.75"/>
    <row r="6285" s="20" customFormat="1" ht="12.75"/>
    <row r="6286" s="20" customFormat="1" ht="12.75"/>
    <row r="6287" s="20" customFormat="1" ht="12.75"/>
    <row r="6288" s="20" customFormat="1" ht="12.75"/>
    <row r="6289" s="20" customFormat="1" ht="12.75"/>
    <row r="6290" s="20" customFormat="1" ht="12.75"/>
    <row r="6291" s="20" customFormat="1" ht="12.75"/>
    <row r="6292" s="20" customFormat="1" ht="12.75"/>
    <row r="6293" s="20" customFormat="1" ht="12.75"/>
    <row r="6294" s="20" customFormat="1" ht="12.75"/>
    <row r="6295" s="20" customFormat="1" ht="12.75"/>
    <row r="6296" s="20" customFormat="1" ht="12.75"/>
    <row r="6297" s="20" customFormat="1" ht="12.75"/>
    <row r="6298" s="20" customFormat="1" ht="12.75"/>
    <row r="6299" s="20" customFormat="1" ht="12.75"/>
    <row r="6300" s="20" customFormat="1" ht="12.75"/>
    <row r="6301" s="20" customFormat="1" ht="12.75"/>
    <row r="6302" s="20" customFormat="1" ht="12.75"/>
    <row r="6303" s="20" customFormat="1" ht="12.75"/>
    <row r="6304" s="20" customFormat="1" ht="12.75"/>
    <row r="6305" s="20" customFormat="1" ht="12.75"/>
    <row r="6306" s="20" customFormat="1" ht="12.75"/>
    <row r="6307" s="20" customFormat="1" ht="12.75"/>
    <row r="6308" s="20" customFormat="1" ht="12.75"/>
    <row r="6309" s="20" customFormat="1" ht="12.75"/>
    <row r="6310" s="20" customFormat="1" ht="12.75"/>
    <row r="6311" s="20" customFormat="1" ht="12.75"/>
    <row r="6312" s="20" customFormat="1" ht="12.75"/>
    <row r="6313" s="20" customFormat="1" ht="12.75"/>
    <row r="6314" s="20" customFormat="1" ht="12.75"/>
    <row r="6315" s="20" customFormat="1" ht="12.75"/>
    <row r="6316" s="20" customFormat="1" ht="12.75"/>
    <row r="6317" s="20" customFormat="1" ht="12.75"/>
    <row r="6318" s="20" customFormat="1" ht="12.75"/>
    <row r="6319" s="20" customFormat="1" ht="12.75"/>
    <row r="6320" s="20" customFormat="1" ht="12.75"/>
    <row r="6321" s="20" customFormat="1" ht="12.75"/>
    <row r="6322" s="20" customFormat="1" ht="12.75"/>
    <row r="6323" s="20" customFormat="1" ht="12.75"/>
    <row r="6324" s="20" customFormat="1" ht="12.75"/>
    <row r="6325" s="20" customFormat="1" ht="12.75"/>
    <row r="6326" s="20" customFormat="1" ht="12.75"/>
    <row r="6327" s="20" customFormat="1" ht="12.75"/>
    <row r="6328" s="20" customFormat="1" ht="12.75"/>
    <row r="6329" s="20" customFormat="1" ht="12.75"/>
    <row r="6330" s="20" customFormat="1" ht="12.75"/>
    <row r="6331" s="20" customFormat="1" ht="12.75"/>
    <row r="6332" s="20" customFormat="1" ht="12.75"/>
    <row r="6333" s="20" customFormat="1" ht="12.75"/>
    <row r="6334" s="20" customFormat="1" ht="12.75"/>
    <row r="6335" s="20" customFormat="1" ht="12.75"/>
    <row r="6336" s="20" customFormat="1" ht="12.75"/>
    <row r="6337" s="20" customFormat="1" ht="12.75"/>
    <row r="6338" s="20" customFormat="1" ht="12.75"/>
    <row r="6339" s="20" customFormat="1" ht="12.75"/>
    <row r="6340" s="20" customFormat="1" ht="12.75"/>
    <row r="6341" s="20" customFormat="1" ht="12.75"/>
    <row r="6342" s="20" customFormat="1" ht="12.75"/>
    <row r="6343" s="20" customFormat="1" ht="12.75"/>
    <row r="6344" s="20" customFormat="1" ht="12.75"/>
    <row r="6345" s="20" customFormat="1" ht="12.75"/>
    <row r="6346" s="20" customFormat="1" ht="12.75"/>
    <row r="6347" s="20" customFormat="1" ht="12.75"/>
    <row r="6348" s="20" customFormat="1" ht="12.75"/>
    <row r="6349" s="20" customFormat="1" ht="12.75"/>
    <row r="6350" s="20" customFormat="1" ht="12.75"/>
    <row r="6351" s="20" customFormat="1" ht="12.75"/>
    <row r="6352" s="20" customFormat="1" ht="12.75"/>
    <row r="6353" s="20" customFormat="1" ht="12.75"/>
    <row r="6354" s="20" customFormat="1" ht="12.75"/>
    <row r="6355" s="20" customFormat="1" ht="12.75"/>
    <row r="6356" s="20" customFormat="1" ht="12.75"/>
    <row r="6357" s="20" customFormat="1" ht="12.75"/>
    <row r="6358" s="20" customFormat="1" ht="12.75"/>
    <row r="6359" s="20" customFormat="1" ht="12.75"/>
    <row r="6360" s="20" customFormat="1" ht="12.75"/>
    <row r="6361" s="20" customFormat="1" ht="12.75"/>
    <row r="6362" s="20" customFormat="1" ht="12.75"/>
    <row r="6363" s="20" customFormat="1" ht="12.75"/>
    <row r="6364" s="20" customFormat="1" ht="12.75"/>
    <row r="6365" s="20" customFormat="1" ht="12.75"/>
    <row r="6366" s="20" customFormat="1" ht="12.75"/>
    <row r="6367" s="20" customFormat="1" ht="12.75"/>
    <row r="6368" s="20" customFormat="1" ht="12.75"/>
    <row r="6369" s="20" customFormat="1" ht="12.75"/>
    <row r="6370" s="20" customFormat="1" ht="12.75"/>
    <row r="6371" s="20" customFormat="1" ht="12.75"/>
    <row r="6372" s="20" customFormat="1" ht="12.75"/>
    <row r="6373" s="20" customFormat="1" ht="12.75"/>
    <row r="6374" s="20" customFormat="1" ht="12.75"/>
    <row r="6375" s="20" customFormat="1" ht="12.75"/>
    <row r="6376" s="20" customFormat="1" ht="12.75"/>
    <row r="6377" s="20" customFormat="1" ht="12.75"/>
    <row r="6378" s="20" customFormat="1" ht="12.75"/>
    <row r="6379" s="20" customFormat="1" ht="12.75"/>
    <row r="6380" s="20" customFormat="1" ht="12.75"/>
    <row r="6381" s="20" customFormat="1" ht="12.75"/>
    <row r="6382" s="20" customFormat="1" ht="12.75"/>
    <row r="6383" s="20" customFormat="1" ht="12.75"/>
    <row r="6384" s="20" customFormat="1" ht="12.75"/>
    <row r="6385" s="20" customFormat="1" ht="12.75"/>
    <row r="6386" s="20" customFormat="1" ht="12.75"/>
    <row r="6387" s="20" customFormat="1" ht="12.75"/>
    <row r="6388" s="20" customFormat="1" ht="12.75"/>
    <row r="6389" s="20" customFormat="1" ht="12.75"/>
    <row r="6390" s="20" customFormat="1" ht="12.75"/>
    <row r="6391" s="20" customFormat="1" ht="12.75"/>
    <row r="6392" s="20" customFormat="1" ht="12.75"/>
    <row r="6393" s="20" customFormat="1" ht="12.75"/>
    <row r="6394" s="20" customFormat="1" ht="12.75"/>
    <row r="6395" s="20" customFormat="1" ht="12.75"/>
    <row r="6396" s="20" customFormat="1" ht="12.75"/>
    <row r="6397" s="20" customFormat="1" ht="12.75"/>
    <row r="6398" s="20" customFormat="1" ht="12.75"/>
    <row r="6399" s="20" customFormat="1" ht="12.75"/>
    <row r="6400" s="20" customFormat="1" ht="12.75"/>
    <row r="6401" s="20" customFormat="1" ht="12.75"/>
    <row r="6402" s="20" customFormat="1" ht="12.75"/>
    <row r="6403" s="20" customFormat="1" ht="12.75"/>
    <row r="6404" s="20" customFormat="1" ht="12.75"/>
    <row r="6405" s="20" customFormat="1" ht="12.75"/>
    <row r="6406" s="20" customFormat="1" ht="12.75"/>
    <row r="6407" s="20" customFormat="1" ht="12.75"/>
    <row r="6408" s="20" customFormat="1" ht="12.75"/>
    <row r="6409" s="20" customFormat="1" ht="12.75"/>
    <row r="6410" s="20" customFormat="1" ht="12.75"/>
    <row r="6411" s="20" customFormat="1" ht="12.75"/>
    <row r="6412" s="20" customFormat="1" ht="12.75"/>
    <row r="6413" s="20" customFormat="1" ht="12.75"/>
    <row r="6414" s="20" customFormat="1" ht="12.75"/>
    <row r="6415" s="20" customFormat="1" ht="12.75"/>
    <row r="6416" s="20" customFormat="1" ht="12.75"/>
    <row r="6417" s="20" customFormat="1" ht="12.75"/>
    <row r="6418" s="20" customFormat="1" ht="12.75"/>
    <row r="6419" s="20" customFormat="1" ht="12.75"/>
    <row r="6420" s="20" customFormat="1" ht="12.75"/>
    <row r="6421" s="20" customFormat="1" ht="12.75"/>
    <row r="6422" s="20" customFormat="1" ht="12.75"/>
    <row r="6423" s="20" customFormat="1" ht="12.75"/>
    <row r="6424" s="20" customFormat="1" ht="12.75"/>
    <row r="6425" s="20" customFormat="1" ht="12.75"/>
    <row r="6426" s="20" customFormat="1" ht="12.75"/>
    <row r="6427" s="20" customFormat="1" ht="12.75"/>
    <row r="6428" s="20" customFormat="1" ht="12.75"/>
    <row r="6429" s="20" customFormat="1" ht="12.75"/>
    <row r="6430" s="20" customFormat="1" ht="12.75"/>
    <row r="6431" s="20" customFormat="1" ht="12.75"/>
    <row r="6432" s="20" customFormat="1" ht="12.75"/>
    <row r="6433" s="20" customFormat="1" ht="12.75"/>
    <row r="6434" s="20" customFormat="1" ht="12.75"/>
    <row r="6435" s="20" customFormat="1" ht="12.75"/>
    <row r="6436" s="20" customFormat="1" ht="12.75"/>
    <row r="6437" s="20" customFormat="1" ht="12.75"/>
    <row r="6438" s="20" customFormat="1" ht="12.75"/>
    <row r="6439" s="20" customFormat="1" ht="12.75"/>
    <row r="6440" s="20" customFormat="1" ht="12.75"/>
    <row r="6441" s="20" customFormat="1" ht="12.75"/>
    <row r="6442" s="20" customFormat="1" ht="12.75"/>
    <row r="6443" s="20" customFormat="1" ht="12.75"/>
    <row r="6444" s="20" customFormat="1" ht="12.75"/>
    <row r="6445" s="20" customFormat="1" ht="12.75"/>
    <row r="6446" s="20" customFormat="1" ht="12.75"/>
    <row r="6447" s="20" customFormat="1" ht="12.75"/>
    <row r="6448" s="20" customFormat="1" ht="12.75"/>
    <row r="6449" s="20" customFormat="1" ht="12.75"/>
    <row r="6450" s="20" customFormat="1" ht="12.75"/>
    <row r="6451" s="20" customFormat="1" ht="12.75"/>
    <row r="6452" s="20" customFormat="1" ht="12.75"/>
    <row r="6453" s="20" customFormat="1" ht="12.75"/>
    <row r="6454" s="20" customFormat="1" ht="12.75"/>
    <row r="6455" s="20" customFormat="1" ht="12.75"/>
    <row r="6456" s="20" customFormat="1" ht="12.75"/>
    <row r="6457" s="20" customFormat="1" ht="12.75"/>
    <row r="6458" s="20" customFormat="1" ht="12.75"/>
    <row r="6459" s="20" customFormat="1" ht="12.75"/>
    <row r="6460" s="20" customFormat="1" ht="12.75"/>
    <row r="6461" s="20" customFormat="1" ht="12.75"/>
    <row r="6462" s="20" customFormat="1" ht="12.75"/>
    <row r="6463" s="20" customFormat="1" ht="12.75"/>
    <row r="6464" s="20" customFormat="1" ht="12.75"/>
    <row r="6465" s="20" customFormat="1" ht="12.75"/>
    <row r="6466" s="20" customFormat="1" ht="12.75"/>
    <row r="6467" s="20" customFormat="1" ht="12.75"/>
    <row r="6468" s="20" customFormat="1" ht="12.75"/>
    <row r="6469" s="20" customFormat="1" ht="12.75"/>
    <row r="6470" s="20" customFormat="1" ht="12.75"/>
    <row r="6471" s="20" customFormat="1" ht="12.75"/>
    <row r="6472" s="20" customFormat="1" ht="12.75"/>
    <row r="6473" s="20" customFormat="1" ht="12.75"/>
    <row r="6474" s="20" customFormat="1" ht="12.75"/>
    <row r="6475" s="20" customFormat="1" ht="12.75"/>
    <row r="6476" s="20" customFormat="1" ht="12.75"/>
    <row r="6477" s="20" customFormat="1" ht="12.75"/>
    <row r="6478" s="20" customFormat="1" ht="12.75"/>
    <row r="6479" s="20" customFormat="1" ht="12.75"/>
    <row r="6480" s="20" customFormat="1" ht="12.75"/>
    <row r="6481" s="20" customFormat="1" ht="12.75"/>
    <row r="6482" s="20" customFormat="1" ht="12.75"/>
    <row r="6483" s="20" customFormat="1" ht="12.75"/>
    <row r="6484" s="20" customFormat="1" ht="12.75"/>
    <row r="6485" s="20" customFormat="1" ht="12.75"/>
    <row r="6486" s="20" customFormat="1" ht="12.75"/>
    <row r="6487" s="20" customFormat="1" ht="12.75"/>
    <row r="6488" s="20" customFormat="1" ht="12.75"/>
    <row r="6489" s="20" customFormat="1" ht="12.75"/>
    <row r="6490" s="20" customFormat="1" ht="12.75"/>
    <row r="6491" s="20" customFormat="1" ht="12.75"/>
    <row r="6492" s="20" customFormat="1" ht="12.75"/>
    <row r="6493" s="20" customFormat="1" ht="12.75"/>
    <row r="6494" s="20" customFormat="1" ht="12.75"/>
    <row r="6495" s="20" customFormat="1" ht="12.75"/>
    <row r="6496" s="20" customFormat="1" ht="12.75"/>
    <row r="6497" s="20" customFormat="1" ht="12.75"/>
    <row r="6498" s="20" customFormat="1" ht="12.75"/>
    <row r="6499" s="20" customFormat="1" ht="12.75"/>
    <row r="6500" s="20" customFormat="1" ht="12.75"/>
    <row r="6501" s="20" customFormat="1" ht="12.75"/>
    <row r="6502" s="20" customFormat="1" ht="12.75"/>
    <row r="6503" s="20" customFormat="1" ht="12.75"/>
    <row r="6504" s="20" customFormat="1" ht="12.75"/>
    <row r="6505" s="20" customFormat="1" ht="12.75"/>
    <row r="6506" s="20" customFormat="1" ht="12.75"/>
    <row r="6507" s="20" customFormat="1" ht="12.75"/>
    <row r="6508" s="20" customFormat="1" ht="12.75"/>
    <row r="6509" s="20" customFormat="1" ht="12.75"/>
    <row r="6510" s="20" customFormat="1" ht="12.75"/>
    <row r="6511" s="20" customFormat="1" ht="12.75"/>
    <row r="6512" s="20" customFormat="1" ht="12.75"/>
    <row r="6513" s="20" customFormat="1" ht="12.75"/>
    <row r="6514" s="20" customFormat="1" ht="12.75"/>
    <row r="6515" s="20" customFormat="1" ht="12.75"/>
    <row r="6516" s="20" customFormat="1" ht="12.75"/>
    <row r="6517" s="20" customFormat="1" ht="12.75"/>
    <row r="6518" s="20" customFormat="1" ht="12.75"/>
    <row r="6519" s="20" customFormat="1" ht="12.75"/>
    <row r="6520" s="20" customFormat="1" ht="12.75"/>
    <row r="6521" s="20" customFormat="1" ht="12.75"/>
    <row r="6522" s="20" customFormat="1" ht="12.75"/>
    <row r="6523" s="20" customFormat="1" ht="12.75"/>
    <row r="6524" s="20" customFormat="1" ht="12.75"/>
    <row r="6525" s="20" customFormat="1" ht="12.75"/>
    <row r="6526" s="20" customFormat="1" ht="12.75"/>
    <row r="6527" s="20" customFormat="1" ht="12.75"/>
    <row r="6528" s="20" customFormat="1" ht="12.75"/>
    <row r="6529" s="20" customFormat="1" ht="12.75"/>
    <row r="6530" s="20" customFormat="1" ht="12.75"/>
    <row r="6531" s="20" customFormat="1" ht="12.75"/>
    <row r="6532" s="20" customFormat="1" ht="12.75"/>
    <row r="6533" s="20" customFormat="1" ht="12.75"/>
    <row r="6534" s="20" customFormat="1" ht="12.75"/>
    <row r="6535" s="20" customFormat="1" ht="12.75"/>
    <row r="6536" s="20" customFormat="1" ht="12.75"/>
    <row r="6537" s="20" customFormat="1" ht="12.75"/>
    <row r="6538" s="20" customFormat="1" ht="12.75"/>
    <row r="6539" s="20" customFormat="1" ht="12.75"/>
    <row r="6540" s="20" customFormat="1" ht="12.75"/>
    <row r="6541" s="20" customFormat="1" ht="12.75"/>
    <row r="6542" s="20" customFormat="1" ht="12.75"/>
    <row r="6543" s="20" customFormat="1" ht="12.75"/>
    <row r="6544" s="20" customFormat="1" ht="12.75"/>
    <row r="6545" s="20" customFormat="1" ht="12.75"/>
    <row r="6546" s="20" customFormat="1" ht="12.75"/>
    <row r="6547" s="20" customFormat="1" ht="12.75"/>
    <row r="6548" s="20" customFormat="1" ht="12.75"/>
    <row r="6549" s="20" customFormat="1" ht="12.75"/>
    <row r="6550" s="20" customFormat="1" ht="12.75"/>
    <row r="6551" s="20" customFormat="1" ht="12.75"/>
    <row r="6552" s="20" customFormat="1" ht="12.75"/>
    <row r="6553" s="20" customFormat="1" ht="12.75"/>
    <row r="6554" s="20" customFormat="1" ht="12.75"/>
    <row r="6555" s="20" customFormat="1" ht="12.75"/>
    <row r="6556" s="20" customFormat="1" ht="12.75"/>
    <row r="6557" s="20" customFormat="1" ht="12.75"/>
    <row r="6558" s="20" customFormat="1" ht="12.75"/>
    <row r="6559" s="20" customFormat="1" ht="12.75"/>
    <row r="6560" s="20" customFormat="1" ht="12.75"/>
    <row r="6561" s="20" customFormat="1" ht="12.75"/>
    <row r="6562" s="20" customFormat="1" ht="12.75"/>
    <row r="6563" s="20" customFormat="1" ht="12.75"/>
    <row r="6564" s="20" customFormat="1" ht="12.75"/>
    <row r="6565" s="20" customFormat="1" ht="12.75"/>
    <row r="6566" s="20" customFormat="1" ht="12.75"/>
    <row r="6567" s="20" customFormat="1" ht="12.75"/>
    <row r="6568" s="20" customFormat="1" ht="12.75"/>
    <row r="6569" s="20" customFormat="1" ht="12.75"/>
    <row r="6570" s="20" customFormat="1" ht="12.75"/>
    <row r="6571" s="20" customFormat="1" ht="12.75"/>
    <row r="6572" s="20" customFormat="1" ht="12.75"/>
    <row r="6573" s="20" customFormat="1" ht="12.75"/>
    <row r="6574" s="20" customFormat="1" ht="12.75"/>
    <row r="6575" s="20" customFormat="1" ht="12.75"/>
    <row r="6576" s="20" customFormat="1" ht="12.75"/>
    <row r="6577" s="20" customFormat="1" ht="12.75"/>
    <row r="6578" s="20" customFormat="1" ht="12.75"/>
    <row r="6579" s="20" customFormat="1" ht="12.75"/>
    <row r="6580" s="20" customFormat="1" ht="12.75"/>
    <row r="6581" s="20" customFormat="1" ht="12.75"/>
    <row r="6582" s="20" customFormat="1" ht="12.75"/>
    <row r="6583" s="20" customFormat="1" ht="12.75"/>
    <row r="6584" s="20" customFormat="1" ht="12.75"/>
    <row r="6585" s="20" customFormat="1" ht="12.75"/>
    <row r="6586" s="20" customFormat="1" ht="12.75"/>
    <row r="6587" s="20" customFormat="1" ht="12.75"/>
    <row r="6588" s="20" customFormat="1" ht="12.75"/>
    <row r="6589" s="20" customFormat="1" ht="12.75"/>
    <row r="6590" s="20" customFormat="1" ht="12.75"/>
    <row r="6591" s="20" customFormat="1" ht="12.75"/>
    <row r="6592" s="20" customFormat="1" ht="12.75"/>
    <row r="6593" s="20" customFormat="1" ht="12.75"/>
    <row r="6594" s="20" customFormat="1" ht="12.75"/>
    <row r="6595" s="20" customFormat="1" ht="12.75"/>
    <row r="6596" s="20" customFormat="1" ht="12.75"/>
    <row r="6597" s="20" customFormat="1" ht="12.75"/>
    <row r="6598" s="20" customFormat="1" ht="12.75"/>
    <row r="6599" s="20" customFormat="1" ht="12.75"/>
    <row r="6600" s="20" customFormat="1" ht="12.75"/>
    <row r="6601" s="20" customFormat="1" ht="12.75"/>
    <row r="6602" s="20" customFormat="1" ht="12.75"/>
    <row r="6603" s="20" customFormat="1" ht="12.75"/>
    <row r="6604" s="20" customFormat="1" ht="12.75"/>
    <row r="6605" s="20" customFormat="1" ht="12.75"/>
    <row r="6606" s="20" customFormat="1" ht="12.75"/>
    <row r="6607" s="20" customFormat="1" ht="12.75"/>
    <row r="6608" s="20" customFormat="1" ht="12.75"/>
    <row r="6609" s="20" customFormat="1" ht="12.75"/>
    <row r="6610" s="20" customFormat="1" ht="12.75"/>
    <row r="6611" s="20" customFormat="1" ht="12.75"/>
    <row r="6612" s="20" customFormat="1" ht="12.75"/>
    <row r="6613" s="20" customFormat="1" ht="12.75"/>
    <row r="6614" s="20" customFormat="1" ht="12.75"/>
    <row r="6615" s="20" customFormat="1" ht="12.75"/>
    <row r="6616" s="20" customFormat="1" ht="12.75"/>
    <row r="6617" s="20" customFormat="1" ht="12.75"/>
    <row r="6618" s="20" customFormat="1" ht="12.75"/>
    <row r="6619" s="20" customFormat="1" ht="12.75"/>
    <row r="6620" s="20" customFormat="1" ht="12.75"/>
    <row r="6621" s="20" customFormat="1" ht="12.75"/>
    <row r="6622" s="20" customFormat="1" ht="12.75"/>
    <row r="6623" s="20" customFormat="1" ht="12.75"/>
    <row r="6624" s="20" customFormat="1" ht="12.75"/>
    <row r="6625" s="20" customFormat="1" ht="12.75"/>
    <row r="6626" s="20" customFormat="1" ht="12.75"/>
    <row r="6627" s="20" customFormat="1" ht="12.75"/>
    <row r="6628" s="20" customFormat="1" ht="12.75"/>
    <row r="6629" s="20" customFormat="1" ht="12.75"/>
    <row r="6630" s="20" customFormat="1" ht="12.75"/>
    <row r="6631" s="20" customFormat="1" ht="12.75"/>
    <row r="6632" s="20" customFormat="1" ht="12.75"/>
    <row r="6633" s="20" customFormat="1" ht="12.75"/>
    <row r="6634" s="20" customFormat="1" ht="12.75"/>
    <row r="6635" s="20" customFormat="1" ht="12.75"/>
    <row r="6636" s="20" customFormat="1" ht="12.75"/>
    <row r="6637" s="20" customFormat="1" ht="12.75"/>
    <row r="6638" s="20" customFormat="1" ht="12.75"/>
    <row r="6639" s="20" customFormat="1" ht="12.75"/>
    <row r="6640" s="20" customFormat="1" ht="12.75"/>
    <row r="6641" s="20" customFormat="1" ht="12.75"/>
    <row r="6642" s="20" customFormat="1" ht="12.75"/>
    <row r="6643" s="20" customFormat="1" ht="12.75"/>
    <row r="6644" s="20" customFormat="1" ht="12.75"/>
    <row r="6645" s="20" customFormat="1" ht="12.75"/>
    <row r="6646" s="20" customFormat="1" ht="12.75"/>
    <row r="6647" s="20" customFormat="1" ht="12.75"/>
    <row r="6648" s="20" customFormat="1" ht="12.75"/>
    <row r="6649" s="20" customFormat="1" ht="12.75"/>
    <row r="6650" s="20" customFormat="1" ht="12.75"/>
    <row r="6651" s="20" customFormat="1" ht="12.75"/>
    <row r="6652" s="20" customFormat="1" ht="12.75"/>
    <row r="6653" s="20" customFormat="1" ht="12.75"/>
    <row r="6654" s="20" customFormat="1" ht="12.75"/>
    <row r="6655" s="20" customFormat="1" ht="12.75"/>
    <row r="6656" s="20" customFormat="1" ht="12.75"/>
    <row r="6657" s="20" customFormat="1" ht="12.75"/>
    <row r="6658" s="20" customFormat="1" ht="12.75"/>
    <row r="6659" s="20" customFormat="1" ht="12.75"/>
    <row r="6660" s="20" customFormat="1" ht="12.75"/>
    <row r="6661" s="20" customFormat="1" ht="12.75"/>
    <row r="6662" s="20" customFormat="1" ht="12.75"/>
    <row r="6663" s="20" customFormat="1" ht="12.75"/>
    <row r="6664" s="20" customFormat="1" ht="12.75"/>
    <row r="6665" s="20" customFormat="1" ht="12.75"/>
    <row r="6666" s="20" customFormat="1" ht="12.75"/>
    <row r="6667" s="20" customFormat="1" ht="12.75"/>
    <row r="6668" s="20" customFormat="1" ht="12.75"/>
    <row r="6669" s="20" customFormat="1" ht="12.75"/>
    <row r="6670" s="20" customFormat="1" ht="12.75"/>
    <row r="6671" s="20" customFormat="1" ht="12.75"/>
    <row r="6672" s="20" customFormat="1" ht="12.75"/>
    <row r="6673" s="20" customFormat="1" ht="12.75"/>
    <row r="6674" s="20" customFormat="1" ht="12.75"/>
    <row r="6675" s="20" customFormat="1" ht="12.75"/>
    <row r="6676" s="20" customFormat="1" ht="12.75"/>
    <row r="6677" s="20" customFormat="1" ht="12.75"/>
    <row r="6678" s="20" customFormat="1" ht="12.75"/>
    <row r="6679" s="20" customFormat="1" ht="12.75"/>
    <row r="6680" s="20" customFormat="1" ht="12.75"/>
    <row r="6681" s="20" customFormat="1" ht="12.75"/>
    <row r="6682" s="20" customFormat="1" ht="12.75"/>
    <row r="6683" s="20" customFormat="1" ht="12.75"/>
    <row r="6684" s="20" customFormat="1" ht="12.75"/>
    <row r="6685" s="20" customFormat="1" ht="12.75"/>
    <row r="6686" s="20" customFormat="1" ht="12.75"/>
    <row r="6687" s="20" customFormat="1" ht="12.75"/>
    <row r="6688" s="20" customFormat="1" ht="12.75"/>
    <row r="6689" s="20" customFormat="1" ht="12.75"/>
    <row r="6690" s="20" customFormat="1" ht="12.75"/>
    <row r="6691" s="20" customFormat="1" ht="12.75"/>
    <row r="6692" s="20" customFormat="1" ht="12.75"/>
    <row r="6693" s="20" customFormat="1" ht="12.75"/>
    <row r="6694" s="20" customFormat="1" ht="12.75"/>
    <row r="6695" s="20" customFormat="1" ht="12.75"/>
    <row r="6696" s="20" customFormat="1" ht="12.75"/>
    <row r="6697" s="20" customFormat="1" ht="12.75"/>
    <row r="6698" s="20" customFormat="1" ht="12.75"/>
    <row r="6699" s="20" customFormat="1" ht="12.75"/>
    <row r="6700" s="20" customFormat="1" ht="12.75"/>
    <row r="6701" s="20" customFormat="1" ht="12.75"/>
    <row r="6702" s="20" customFormat="1" ht="12.75"/>
    <row r="6703" s="20" customFormat="1" ht="12.75"/>
    <row r="6704" s="20" customFormat="1" ht="12.75"/>
    <row r="6705" s="20" customFormat="1" ht="12.75"/>
    <row r="6706" s="20" customFormat="1" ht="12.75"/>
    <row r="6707" s="20" customFormat="1" ht="12.75"/>
    <row r="6708" s="20" customFormat="1" ht="12.75"/>
    <row r="6709" s="20" customFormat="1" ht="12.75"/>
    <row r="6710" s="20" customFormat="1" ht="12.75"/>
    <row r="6711" s="20" customFormat="1" ht="12.75"/>
    <row r="6712" s="20" customFormat="1" ht="12.75"/>
    <row r="6713" s="20" customFormat="1" ht="12.75"/>
    <row r="6714" s="20" customFormat="1" ht="12.75"/>
    <row r="6715" s="20" customFormat="1" ht="12.75"/>
    <row r="6716" s="20" customFormat="1" ht="12.75"/>
    <row r="6717" s="20" customFormat="1" ht="12.75"/>
    <row r="6718" s="20" customFormat="1" ht="12.75"/>
    <row r="6719" s="20" customFormat="1" ht="12.75"/>
    <row r="6720" s="20" customFormat="1" ht="12.75"/>
    <row r="6721" s="20" customFormat="1" ht="12.75"/>
    <row r="6722" s="20" customFormat="1" ht="12.75"/>
    <row r="6723" s="20" customFormat="1" ht="12.75"/>
    <row r="6724" s="20" customFormat="1" ht="12.75"/>
    <row r="6725" s="20" customFormat="1" ht="12.75"/>
    <row r="6726" s="20" customFormat="1" ht="12.75"/>
    <row r="6727" s="20" customFormat="1" ht="12.75"/>
    <row r="6728" s="20" customFormat="1" ht="12.75"/>
    <row r="6729" s="20" customFormat="1" ht="12.75"/>
    <row r="6730" s="20" customFormat="1" ht="12.75"/>
    <row r="6731" s="20" customFormat="1" ht="12.75"/>
    <row r="6732" s="20" customFormat="1" ht="12.75"/>
    <row r="6733" s="20" customFormat="1" ht="12.75"/>
    <row r="6734" s="20" customFormat="1" ht="12.75"/>
    <row r="6735" s="20" customFormat="1" ht="12.75"/>
    <row r="6736" s="20" customFormat="1" ht="12.75"/>
    <row r="6737" s="20" customFormat="1" ht="12.75"/>
    <row r="6738" s="20" customFormat="1" ht="12.75"/>
    <row r="6739" s="20" customFormat="1" ht="12.75"/>
    <row r="6740" s="20" customFormat="1" ht="12.75"/>
    <row r="6741" s="20" customFormat="1" ht="12.75"/>
    <row r="6742" s="20" customFormat="1" ht="12.75"/>
    <row r="6743" s="20" customFormat="1" ht="12.75"/>
    <row r="6744" s="20" customFormat="1" ht="12.75"/>
    <row r="6745" s="20" customFormat="1" ht="12.75"/>
    <row r="6746" s="20" customFormat="1" ht="12.75"/>
    <row r="6747" s="20" customFormat="1" ht="12.75"/>
    <row r="6748" s="20" customFormat="1" ht="12.75"/>
    <row r="6749" s="20" customFormat="1" ht="12.75"/>
    <row r="6750" s="20" customFormat="1" ht="12.75"/>
    <row r="6751" s="20" customFormat="1" ht="12.75"/>
    <row r="6752" s="20" customFormat="1" ht="12.75"/>
    <row r="6753" s="20" customFormat="1" ht="12.75"/>
    <row r="6754" s="20" customFormat="1" ht="12.75"/>
    <row r="6755" s="20" customFormat="1" ht="12.75"/>
    <row r="6756" s="20" customFormat="1" ht="12.75"/>
    <row r="6757" s="20" customFormat="1" ht="12.75"/>
    <row r="6758" s="20" customFormat="1" ht="12.75"/>
    <row r="6759" s="20" customFormat="1" ht="12.75"/>
    <row r="6760" s="20" customFormat="1" ht="12.75"/>
    <row r="6761" s="20" customFormat="1" ht="12.75"/>
    <row r="6762" s="20" customFormat="1" ht="12.75"/>
    <row r="6763" s="20" customFormat="1" ht="12.75"/>
    <row r="6764" s="20" customFormat="1" ht="12.75"/>
    <row r="6765" s="20" customFormat="1" ht="12.75"/>
    <row r="6766" s="20" customFormat="1" ht="12.75"/>
    <row r="6767" s="20" customFormat="1" ht="12.75"/>
    <row r="6768" s="20" customFormat="1" ht="12.75"/>
    <row r="6769" s="20" customFormat="1" ht="12.75"/>
    <row r="6770" s="20" customFormat="1" ht="12.75"/>
    <row r="6771" s="20" customFormat="1" ht="12.75"/>
    <row r="6772" s="20" customFormat="1" ht="12.75"/>
    <row r="6773" s="20" customFormat="1" ht="12.75"/>
    <row r="6774" s="20" customFormat="1" ht="12.75"/>
    <row r="6775" s="20" customFormat="1" ht="12.75"/>
    <row r="6776" s="20" customFormat="1" ht="12.75"/>
    <row r="6777" s="20" customFormat="1" ht="12.75"/>
    <row r="6778" s="20" customFormat="1" ht="12.75"/>
    <row r="6779" s="20" customFormat="1" ht="12.75"/>
    <row r="6780" s="20" customFormat="1" ht="12.75"/>
    <row r="6781" s="20" customFormat="1" ht="12.75"/>
    <row r="6782" s="20" customFormat="1" ht="12.75"/>
    <row r="6783" s="20" customFormat="1" ht="12.75"/>
    <row r="6784" s="20" customFormat="1" ht="12.75"/>
    <row r="6785" s="20" customFormat="1" ht="12.75"/>
    <row r="6786" s="20" customFormat="1" ht="12.75"/>
    <row r="6787" s="20" customFormat="1" ht="12.75"/>
    <row r="6788" s="20" customFormat="1" ht="12.75"/>
    <row r="6789" s="20" customFormat="1" ht="12.75"/>
    <row r="6790" s="20" customFormat="1" ht="12.75"/>
    <row r="6791" s="20" customFormat="1" ht="12.75"/>
    <row r="6792" s="20" customFormat="1" ht="12.75"/>
    <row r="6793" s="20" customFormat="1" ht="12.75"/>
    <row r="6794" s="20" customFormat="1" ht="12.75"/>
    <row r="6795" s="20" customFormat="1" ht="12.75"/>
    <row r="6796" s="20" customFormat="1" ht="12.75"/>
    <row r="6797" s="20" customFormat="1" ht="12.75"/>
    <row r="6798" s="20" customFormat="1" ht="12.75"/>
    <row r="6799" s="20" customFormat="1" ht="12.75"/>
    <row r="6800" s="20" customFormat="1" ht="12.75"/>
    <row r="6801" s="20" customFormat="1" ht="12.75"/>
    <row r="6802" s="20" customFormat="1" ht="12.75"/>
    <row r="6803" s="20" customFormat="1" ht="12.75"/>
    <row r="6804" s="20" customFormat="1" ht="12.75"/>
    <row r="6805" s="20" customFormat="1" ht="12.75"/>
    <row r="6806" s="20" customFormat="1" ht="12.75"/>
    <row r="6807" s="20" customFormat="1" ht="12.75"/>
    <row r="6808" s="20" customFormat="1" ht="12.75"/>
    <row r="6809" s="20" customFormat="1" ht="12.75"/>
    <row r="6810" s="20" customFormat="1" ht="12.75"/>
    <row r="6811" s="20" customFormat="1" ht="12.75"/>
    <row r="6812" s="20" customFormat="1" ht="12.75"/>
    <row r="6813" s="20" customFormat="1" ht="12.75"/>
    <row r="6814" s="20" customFormat="1" ht="12.75"/>
    <row r="6815" s="20" customFormat="1" ht="12.75"/>
    <row r="6816" s="20" customFormat="1" ht="12.75"/>
    <row r="6817" s="20" customFormat="1" ht="12.75"/>
    <row r="6818" s="20" customFormat="1" ht="12.75"/>
    <row r="6819" s="20" customFormat="1" ht="12.75"/>
    <row r="6820" s="20" customFormat="1" ht="12.75"/>
    <row r="6821" s="20" customFormat="1" ht="12.75"/>
    <row r="6822" s="20" customFormat="1" ht="12.75"/>
    <row r="6823" s="20" customFormat="1" ht="12.75"/>
    <row r="6824" s="20" customFormat="1" ht="12.75"/>
    <row r="6825" s="20" customFormat="1" ht="12.75"/>
    <row r="6826" s="20" customFormat="1" ht="12.75"/>
    <row r="6827" s="20" customFormat="1" ht="12.75"/>
    <row r="6828" s="20" customFormat="1" ht="12.75"/>
    <row r="6829" s="20" customFormat="1" ht="12.75"/>
    <row r="6830" s="20" customFormat="1" ht="12.75"/>
    <row r="6831" s="20" customFormat="1" ht="12.75"/>
    <row r="6832" s="20" customFormat="1" ht="12.75"/>
    <row r="6833" s="20" customFormat="1" ht="12.75"/>
    <row r="6834" s="20" customFormat="1" ht="12.75"/>
    <row r="6835" s="20" customFormat="1" ht="12.75"/>
    <row r="6836" s="20" customFormat="1" ht="12.75"/>
    <row r="6837" s="20" customFormat="1" ht="12.75"/>
    <row r="6838" s="20" customFormat="1" ht="12.75"/>
    <row r="6839" s="20" customFormat="1" ht="12.75"/>
    <row r="6840" s="20" customFormat="1" ht="12.75"/>
    <row r="6841" s="20" customFormat="1" ht="12.75"/>
    <row r="6842" s="20" customFormat="1" ht="12.75"/>
    <row r="6843" s="20" customFormat="1" ht="12.75"/>
    <row r="6844" s="20" customFormat="1" ht="12.75"/>
    <row r="6845" s="20" customFormat="1" ht="12.75"/>
    <row r="6846" s="20" customFormat="1" ht="12.75"/>
    <row r="6847" s="20" customFormat="1" ht="12.75"/>
    <row r="6848" s="20" customFormat="1" ht="12.75"/>
    <row r="6849" s="20" customFormat="1" ht="12.75"/>
    <row r="6850" s="20" customFormat="1" ht="12.75"/>
    <row r="6851" s="20" customFormat="1" ht="12.75"/>
    <row r="6852" s="20" customFormat="1" ht="12.75"/>
    <row r="6853" s="20" customFormat="1" ht="12.75"/>
    <row r="6854" s="20" customFormat="1" ht="12.75"/>
    <row r="6855" s="20" customFormat="1" ht="12.75"/>
    <row r="6856" s="20" customFormat="1" ht="12.75"/>
    <row r="6857" s="20" customFormat="1" ht="12.75"/>
    <row r="6858" s="20" customFormat="1" ht="12.75"/>
    <row r="6859" s="20" customFormat="1" ht="12.75"/>
    <row r="6860" s="20" customFormat="1" ht="12.75"/>
    <row r="6861" s="20" customFormat="1" ht="12.75"/>
    <row r="6862" s="20" customFormat="1" ht="12.75"/>
    <row r="6863" s="20" customFormat="1" ht="12.75"/>
    <row r="6864" s="20" customFormat="1" ht="12.75"/>
    <row r="6865" s="20" customFormat="1" ht="12.75"/>
    <row r="6866" s="20" customFormat="1" ht="12.75"/>
    <row r="6867" s="20" customFormat="1" ht="12.75"/>
    <row r="6868" s="20" customFormat="1" ht="12.75"/>
    <row r="6869" s="20" customFormat="1" ht="12.75"/>
    <row r="6870" s="20" customFormat="1" ht="12.75"/>
    <row r="6871" s="20" customFormat="1" ht="12.75"/>
    <row r="6872" s="20" customFormat="1" ht="12.75"/>
    <row r="6873" s="20" customFormat="1" ht="12.75"/>
    <row r="6874" s="20" customFormat="1" ht="12.75"/>
    <row r="6875" s="20" customFormat="1" ht="12.75"/>
    <row r="6876" s="20" customFormat="1" ht="12.75"/>
    <row r="6877" s="20" customFormat="1" ht="12.75"/>
    <row r="6878" s="20" customFormat="1" ht="12.75"/>
    <row r="6879" s="20" customFormat="1" ht="12.75"/>
    <row r="6880" s="20" customFormat="1" ht="12.75"/>
    <row r="6881" s="20" customFormat="1" ht="12.75"/>
    <row r="6882" s="20" customFormat="1" ht="12.75"/>
    <row r="6883" s="20" customFormat="1" ht="12.75"/>
    <row r="6884" s="20" customFormat="1" ht="12.75"/>
    <row r="6885" s="20" customFormat="1" ht="12.75"/>
    <row r="6886" s="20" customFormat="1" ht="12.75"/>
    <row r="6887" s="20" customFormat="1" ht="12.75"/>
    <row r="6888" s="20" customFormat="1" ht="12.75"/>
    <row r="6889" s="20" customFormat="1" ht="12.75"/>
    <row r="6890" s="20" customFormat="1" ht="12.75"/>
    <row r="6891" s="20" customFormat="1" ht="12.75"/>
    <row r="6892" s="20" customFormat="1" ht="12.75"/>
    <row r="6893" s="20" customFormat="1" ht="12.75"/>
    <row r="6894" s="20" customFormat="1" ht="12.75"/>
    <row r="6895" s="20" customFormat="1" ht="12.75"/>
    <row r="6896" s="20" customFormat="1" ht="12.75"/>
    <row r="6897" s="20" customFormat="1" ht="12.75"/>
    <row r="6898" s="20" customFormat="1" ht="12.75"/>
    <row r="6899" s="20" customFormat="1" ht="12.75"/>
    <row r="6900" s="20" customFormat="1" ht="12.75"/>
    <row r="6901" s="20" customFormat="1" ht="12.75"/>
    <row r="6902" s="20" customFormat="1" ht="12.75"/>
    <row r="6903" s="20" customFormat="1" ht="12.75"/>
    <row r="6904" s="20" customFormat="1" ht="12.75"/>
    <row r="6905" s="20" customFormat="1" ht="12.75"/>
    <row r="6906" s="20" customFormat="1" ht="12.75"/>
    <row r="6907" s="20" customFormat="1" ht="12.75"/>
    <row r="6908" s="20" customFormat="1" ht="12.75"/>
    <row r="6909" s="20" customFormat="1" ht="12.75"/>
    <row r="6910" s="20" customFormat="1" ht="12.75"/>
    <row r="6911" s="20" customFormat="1" ht="12.75"/>
    <row r="6912" s="20" customFormat="1" ht="12.75"/>
    <row r="6913" s="20" customFormat="1" ht="12.75"/>
    <row r="6914" s="20" customFormat="1" ht="12.75"/>
    <row r="6915" s="20" customFormat="1" ht="12.75"/>
    <row r="6916" s="20" customFormat="1" ht="12.75"/>
    <row r="6917" s="20" customFormat="1" ht="12.75"/>
    <row r="6918" s="20" customFormat="1" ht="12.75"/>
    <row r="6919" s="20" customFormat="1" ht="12.75"/>
    <row r="6920" s="20" customFormat="1" ht="12.75"/>
    <row r="6921" s="20" customFormat="1" ht="12.75"/>
    <row r="6922" s="20" customFormat="1" ht="12.75"/>
    <row r="6923" s="20" customFormat="1" ht="12.75"/>
    <row r="6924" s="20" customFormat="1" ht="12.75"/>
    <row r="6925" s="20" customFormat="1" ht="12.75"/>
    <row r="6926" s="20" customFormat="1" ht="12.75"/>
    <row r="6927" s="20" customFormat="1" ht="12.75"/>
    <row r="6928" s="20" customFormat="1" ht="12.75"/>
    <row r="6929" s="20" customFormat="1" ht="12.75"/>
    <row r="6930" s="20" customFormat="1" ht="12.75"/>
    <row r="6931" s="20" customFormat="1" ht="12.75"/>
    <row r="6932" s="20" customFormat="1" ht="12.75"/>
    <row r="6933" s="20" customFormat="1" ht="12.75"/>
    <row r="6934" s="20" customFormat="1" ht="12.75"/>
    <row r="6935" s="20" customFormat="1" ht="12.75"/>
    <row r="6936" s="20" customFormat="1" ht="12.75"/>
    <row r="6937" s="20" customFormat="1" ht="12.75"/>
    <row r="6938" s="20" customFormat="1" ht="12.75"/>
    <row r="6939" s="20" customFormat="1" ht="12.75"/>
    <row r="6940" s="20" customFormat="1" ht="12.75"/>
    <row r="6941" s="20" customFormat="1" ht="12.75"/>
    <row r="6942" s="20" customFormat="1" ht="12.75"/>
    <row r="6943" s="20" customFormat="1" ht="12.75"/>
    <row r="6944" s="20" customFormat="1" ht="12.75"/>
    <row r="6945" s="20" customFormat="1" ht="12.75"/>
    <row r="6946" s="20" customFormat="1" ht="12.75"/>
    <row r="6947" s="20" customFormat="1" ht="12.75"/>
    <row r="6948" s="20" customFormat="1" ht="12.75"/>
    <row r="6949" s="20" customFormat="1" ht="12.75"/>
    <row r="6950" s="20" customFormat="1" ht="12.75"/>
    <row r="6951" s="20" customFormat="1" ht="12.75"/>
    <row r="6952" s="20" customFormat="1" ht="12.75"/>
    <row r="6953" s="20" customFormat="1" ht="12.75"/>
    <row r="6954" s="20" customFormat="1" ht="12.75"/>
    <row r="6955" s="20" customFormat="1" ht="12.75"/>
    <row r="6956" s="20" customFormat="1" ht="12.75"/>
    <row r="6957" s="20" customFormat="1" ht="12.75"/>
    <row r="6958" s="20" customFormat="1" ht="12.75"/>
    <row r="6959" s="20" customFormat="1" ht="12.75"/>
    <row r="6960" s="20" customFormat="1" ht="12.75"/>
    <row r="6961" s="20" customFormat="1" ht="12.75"/>
    <row r="6962" s="20" customFormat="1" ht="12.75"/>
    <row r="6963" s="20" customFormat="1" ht="12.75"/>
    <row r="6964" s="20" customFormat="1" ht="12.75"/>
    <row r="6965" s="20" customFormat="1" ht="12.75"/>
    <row r="6966" s="20" customFormat="1" ht="12.75"/>
    <row r="6967" s="20" customFormat="1" ht="12.75"/>
    <row r="6968" s="20" customFormat="1" ht="12.75"/>
    <row r="6969" s="20" customFormat="1" ht="12.75"/>
    <row r="6970" s="20" customFormat="1" ht="12.75"/>
    <row r="6971" s="20" customFormat="1" ht="12.75"/>
    <row r="6972" s="20" customFormat="1" ht="12.75"/>
    <row r="6973" s="20" customFormat="1" ht="12.75"/>
    <row r="6974" s="20" customFormat="1" ht="12.75"/>
    <row r="6975" s="20" customFormat="1" ht="12.75"/>
    <row r="6976" s="20" customFormat="1" ht="12.75"/>
    <row r="6977" s="20" customFormat="1" ht="12.75"/>
    <row r="6978" s="20" customFormat="1" ht="12.75"/>
    <row r="6979" s="20" customFormat="1" ht="12.75"/>
    <row r="6980" s="20" customFormat="1" ht="12.75"/>
    <row r="6981" s="20" customFormat="1" ht="12.75"/>
    <row r="6982" s="20" customFormat="1" ht="12.75"/>
    <row r="6983" s="20" customFormat="1" ht="12.75"/>
    <row r="6984" s="20" customFormat="1" ht="12.75"/>
    <row r="6985" s="20" customFormat="1" ht="12.75"/>
    <row r="6986" s="20" customFormat="1" ht="12.75"/>
    <row r="6987" s="20" customFormat="1" ht="12.75"/>
    <row r="6988" s="20" customFormat="1" ht="12.75"/>
    <row r="6989" s="20" customFormat="1" ht="12.75"/>
    <row r="6990" s="20" customFormat="1" ht="12.75"/>
    <row r="6991" s="20" customFormat="1" ht="12.75"/>
    <row r="6992" s="20" customFormat="1" ht="12.75"/>
    <row r="6993" s="20" customFormat="1" ht="12.75"/>
    <row r="6994" s="20" customFormat="1" ht="12.75"/>
    <row r="6995" s="20" customFormat="1" ht="12.75"/>
    <row r="6996" s="20" customFormat="1" ht="12.75"/>
    <row r="6997" s="20" customFormat="1" ht="12.75"/>
    <row r="6998" s="20" customFormat="1" ht="12.75"/>
    <row r="6999" s="20" customFormat="1" ht="12.75"/>
    <row r="7000" s="20" customFormat="1" ht="12.75"/>
    <row r="7001" s="20" customFormat="1" ht="12.75"/>
    <row r="7002" s="20" customFormat="1" ht="12.75"/>
    <row r="7003" s="20" customFormat="1" ht="12.75"/>
    <row r="7004" s="20" customFormat="1" ht="12.75"/>
    <row r="7005" s="20" customFormat="1" ht="12.75"/>
    <row r="7006" s="20" customFormat="1" ht="12.75"/>
    <row r="7007" s="20" customFormat="1" ht="12.75"/>
    <row r="7008" s="20" customFormat="1" ht="12.75"/>
    <row r="7009" s="20" customFormat="1" ht="12.75"/>
    <row r="7010" s="20" customFormat="1" ht="12.75"/>
    <row r="7011" s="20" customFormat="1" ht="12.75"/>
    <row r="7012" s="20" customFormat="1" ht="12.75"/>
    <row r="7013" s="20" customFormat="1" ht="12.75"/>
    <row r="7014" s="20" customFormat="1" ht="12.75"/>
    <row r="7015" s="20" customFormat="1" ht="12.75"/>
    <row r="7016" s="20" customFormat="1" ht="12.75"/>
    <row r="7017" s="20" customFormat="1" ht="12.75"/>
    <row r="7018" s="20" customFormat="1" ht="12.75"/>
    <row r="7019" s="20" customFormat="1" ht="12.75"/>
    <row r="7020" s="20" customFormat="1" ht="12.75"/>
    <row r="7021" s="20" customFormat="1" ht="12.75"/>
    <row r="7022" s="20" customFormat="1" ht="12.75"/>
    <row r="7023" s="20" customFormat="1" ht="12.75"/>
    <row r="7024" s="20" customFormat="1" ht="12.75"/>
    <row r="7025" s="20" customFormat="1" ht="12.75"/>
    <row r="7026" s="20" customFormat="1" ht="12.75"/>
    <row r="7027" s="20" customFormat="1" ht="12.75"/>
    <row r="7028" s="20" customFormat="1" ht="12.75"/>
    <row r="7029" s="20" customFormat="1" ht="12.75"/>
    <row r="7030" s="20" customFormat="1" ht="12.75"/>
    <row r="7031" s="20" customFormat="1" ht="12.75"/>
    <row r="7032" s="20" customFormat="1" ht="12.75"/>
    <row r="7033" s="20" customFormat="1" ht="12.75"/>
    <row r="7034" s="20" customFormat="1" ht="12.75"/>
    <row r="7035" s="20" customFormat="1" ht="12.75"/>
    <row r="7036" s="20" customFormat="1" ht="12.75"/>
    <row r="7037" s="20" customFormat="1" ht="12.75"/>
    <row r="7038" s="20" customFormat="1" ht="12.75"/>
    <row r="7039" s="20" customFormat="1" ht="12.75"/>
    <row r="7040" s="20" customFormat="1" ht="12.75"/>
    <row r="7041" s="20" customFormat="1" ht="12.75"/>
    <row r="7042" s="20" customFormat="1" ht="12.75"/>
    <row r="7043" s="20" customFormat="1" ht="12.75"/>
    <row r="7044" s="20" customFormat="1" ht="12.75"/>
    <row r="7045" s="20" customFormat="1" ht="12.75"/>
    <row r="7046" s="20" customFormat="1" ht="12.75"/>
    <row r="7047" s="20" customFormat="1" ht="12.75"/>
    <row r="7048" s="20" customFormat="1" ht="12.75"/>
    <row r="7049" s="20" customFormat="1" ht="12.75"/>
    <row r="7050" s="20" customFormat="1" ht="12.75"/>
    <row r="7051" s="20" customFormat="1" ht="12.75"/>
    <row r="7052" s="20" customFormat="1" ht="12.75"/>
    <row r="7053" s="20" customFormat="1" ht="12.75"/>
    <row r="7054" s="20" customFormat="1" ht="12.75"/>
    <row r="7055" s="20" customFormat="1" ht="12.75"/>
    <row r="7056" s="20" customFormat="1" ht="12.75"/>
    <row r="7057" s="20" customFormat="1" ht="12.75"/>
    <row r="7058" s="20" customFormat="1" ht="12.75"/>
    <row r="7059" s="20" customFormat="1" ht="12.75"/>
    <row r="7060" s="20" customFormat="1" ht="12.75"/>
    <row r="7061" s="20" customFormat="1" ht="12.75"/>
    <row r="7062" s="20" customFormat="1" ht="12.75"/>
    <row r="7063" s="20" customFormat="1" ht="12.75"/>
    <row r="7064" s="20" customFormat="1" ht="12.75"/>
    <row r="7065" s="20" customFormat="1" ht="12.75"/>
    <row r="7066" s="20" customFormat="1" ht="12.75"/>
    <row r="7067" s="20" customFormat="1" ht="12.75"/>
    <row r="7068" s="20" customFormat="1" ht="12.75"/>
    <row r="7069" s="20" customFormat="1" ht="12.75"/>
    <row r="7070" s="20" customFormat="1" ht="12.75"/>
    <row r="7071" s="20" customFormat="1" ht="12.75"/>
    <row r="7072" s="20" customFormat="1" ht="12.75"/>
    <row r="7073" s="20" customFormat="1" ht="12.75"/>
    <row r="7074" s="20" customFormat="1" ht="12.75"/>
    <row r="7075" s="20" customFormat="1" ht="12.75"/>
    <row r="7076" s="20" customFormat="1" ht="12.75"/>
    <row r="7077" s="20" customFormat="1" ht="12.75"/>
    <row r="7078" s="20" customFormat="1" ht="12.75"/>
    <row r="7079" s="20" customFormat="1" ht="12.75"/>
    <row r="7080" s="20" customFormat="1" ht="12.75"/>
    <row r="7081" s="20" customFormat="1" ht="12.75"/>
    <row r="7082" s="20" customFormat="1" ht="12.75"/>
    <row r="7083" s="20" customFormat="1" ht="12.75"/>
    <row r="7084" s="20" customFormat="1" ht="12.75"/>
    <row r="7085" s="20" customFormat="1" ht="12.75"/>
    <row r="7086" s="20" customFormat="1" ht="12.75"/>
    <row r="7087" s="20" customFormat="1" ht="12.75"/>
    <row r="7088" s="20" customFormat="1" ht="12.75"/>
    <row r="7089" s="20" customFormat="1" ht="12.75"/>
    <row r="7090" s="20" customFormat="1" ht="12.75"/>
    <row r="7091" s="20" customFormat="1" ht="12.75"/>
    <row r="7092" s="20" customFormat="1" ht="12.75"/>
    <row r="7093" s="20" customFormat="1" ht="12.75"/>
    <row r="7094" s="20" customFormat="1" ht="12.75"/>
    <row r="7095" s="20" customFormat="1" ht="12.75"/>
    <row r="7096" s="20" customFormat="1" ht="12.75"/>
    <row r="7097" s="20" customFormat="1" ht="12.75"/>
    <row r="7098" s="20" customFormat="1" ht="12.75"/>
    <row r="7099" s="20" customFormat="1" ht="12.75"/>
    <row r="7100" s="20" customFormat="1" ht="12.75"/>
    <row r="7101" s="20" customFormat="1" ht="12.75"/>
    <row r="7102" s="20" customFormat="1" ht="12.75"/>
    <row r="7103" s="20" customFormat="1" ht="12.75"/>
    <row r="7104" s="20" customFormat="1" ht="12.75"/>
    <row r="7105" s="20" customFormat="1" ht="12.75"/>
    <row r="7106" s="20" customFormat="1" ht="12.75"/>
    <row r="7107" s="20" customFormat="1" ht="12.75"/>
    <row r="7108" s="20" customFormat="1" ht="12.75"/>
    <row r="7109" s="20" customFormat="1" ht="12.75"/>
    <row r="7110" s="20" customFormat="1" ht="12.75"/>
    <row r="7111" s="20" customFormat="1" ht="12.75"/>
    <row r="7112" s="20" customFormat="1" ht="12.75"/>
    <row r="7113" s="20" customFormat="1" ht="12.75"/>
    <row r="7114" s="20" customFormat="1" ht="12.75"/>
    <row r="7115" s="20" customFormat="1" ht="12.75"/>
    <row r="7116" s="20" customFormat="1" ht="12.75"/>
    <row r="7117" s="20" customFormat="1" ht="12.75"/>
    <row r="7118" s="20" customFormat="1" ht="12.75"/>
    <row r="7119" s="20" customFormat="1" ht="12.75"/>
    <row r="7120" s="20" customFormat="1" ht="12.75"/>
    <row r="7121" s="20" customFormat="1" ht="12.75"/>
    <row r="7122" s="20" customFormat="1" ht="12.75"/>
    <row r="7123" s="20" customFormat="1" ht="12.75"/>
    <row r="7124" s="20" customFormat="1" ht="12.75"/>
    <row r="7125" s="20" customFormat="1" ht="12.75"/>
    <row r="7126" s="20" customFormat="1" ht="12.75"/>
    <row r="7127" s="20" customFormat="1" ht="12.75"/>
    <row r="7128" s="20" customFormat="1" ht="12.75"/>
    <row r="7129" s="20" customFormat="1" ht="12.75"/>
    <row r="7130" s="20" customFormat="1" ht="12.75"/>
    <row r="7131" s="20" customFormat="1" ht="12.75"/>
    <row r="7132" s="20" customFormat="1" ht="12.75"/>
    <row r="7133" s="20" customFormat="1" ht="12.75"/>
    <row r="7134" s="20" customFormat="1" ht="12.75"/>
    <row r="7135" s="20" customFormat="1" ht="12.75"/>
    <row r="7136" s="20" customFormat="1" ht="12.75"/>
    <row r="7137" s="20" customFormat="1" ht="12.75"/>
    <row r="7138" s="20" customFormat="1" ht="12.75"/>
    <row r="7139" s="20" customFormat="1" ht="12.75"/>
    <row r="7140" s="20" customFormat="1" ht="12.75"/>
    <row r="7141" s="20" customFormat="1" ht="12.75"/>
    <row r="7142" s="20" customFormat="1" ht="12.75"/>
    <row r="7143" s="20" customFormat="1" ht="12.75"/>
    <row r="7144" s="20" customFormat="1" ht="12.75"/>
    <row r="7145" s="20" customFormat="1" ht="12.75"/>
    <row r="7146" s="20" customFormat="1" ht="12.75"/>
    <row r="7147" s="20" customFormat="1" ht="12.75"/>
    <row r="7148" s="20" customFormat="1" ht="12.75"/>
    <row r="7149" s="20" customFormat="1" ht="12.75"/>
    <row r="7150" s="20" customFormat="1" ht="12.75"/>
    <row r="7151" s="20" customFormat="1" ht="12.75"/>
    <row r="7152" s="20" customFormat="1" ht="12.75"/>
    <row r="7153" s="20" customFormat="1" ht="12.75"/>
    <row r="7154" s="20" customFormat="1" ht="12.75"/>
    <row r="7155" s="20" customFormat="1" ht="12.75"/>
    <row r="7156" s="20" customFormat="1" ht="12.75"/>
    <row r="7157" s="20" customFormat="1" ht="12.75"/>
    <row r="7158" s="20" customFormat="1" ht="12.75"/>
    <row r="7159" s="20" customFormat="1" ht="12.75"/>
    <row r="7160" s="20" customFormat="1" ht="12.75"/>
    <row r="7161" s="20" customFormat="1" ht="12.75"/>
    <row r="7162" s="20" customFormat="1" ht="12.75"/>
    <row r="7163" s="20" customFormat="1" ht="12.75"/>
    <row r="7164" s="20" customFormat="1" ht="12.75"/>
    <row r="7165" s="20" customFormat="1" ht="12.75"/>
    <row r="7166" s="20" customFormat="1" ht="12.75"/>
    <row r="7167" s="20" customFormat="1" ht="12.75"/>
    <row r="7168" s="20" customFormat="1" ht="12.75"/>
    <row r="7169" s="20" customFormat="1" ht="12.75"/>
    <row r="7170" s="20" customFormat="1" ht="12.75"/>
    <row r="7171" s="20" customFormat="1" ht="12.75"/>
    <row r="7172" s="20" customFormat="1" ht="12.75"/>
    <row r="7173" s="20" customFormat="1" ht="12.75"/>
    <row r="7174" s="20" customFormat="1" ht="12.75"/>
    <row r="7175" s="20" customFormat="1" ht="12.75"/>
    <row r="7176" s="20" customFormat="1" ht="12.75"/>
    <row r="7177" s="20" customFormat="1" ht="12.75"/>
    <row r="7178" s="20" customFormat="1" ht="12.75"/>
    <row r="7179" s="20" customFormat="1" ht="12.75"/>
    <row r="7180" s="20" customFormat="1" ht="12.75"/>
    <row r="7181" s="20" customFormat="1" ht="12.75"/>
    <row r="7182" s="20" customFormat="1" ht="12.75"/>
    <row r="7183" s="20" customFormat="1" ht="12.75"/>
    <row r="7184" s="20" customFormat="1" ht="12.75"/>
    <row r="7185" s="20" customFormat="1" ht="12.75"/>
    <row r="7186" s="20" customFormat="1" ht="12.75"/>
    <row r="7187" s="20" customFormat="1" ht="12.75"/>
    <row r="7188" s="20" customFormat="1" ht="12.75"/>
    <row r="7189" s="20" customFormat="1" ht="12.75"/>
    <row r="7190" s="20" customFormat="1" ht="12.75"/>
    <row r="7191" s="20" customFormat="1" ht="12.75"/>
    <row r="7192" s="20" customFormat="1" ht="12.75"/>
    <row r="7193" s="20" customFormat="1" ht="12.75"/>
    <row r="7194" s="20" customFormat="1" ht="12.75"/>
    <row r="7195" s="20" customFormat="1" ht="12.75"/>
    <row r="7196" s="20" customFormat="1" ht="12.75"/>
    <row r="7197" s="20" customFormat="1" ht="12.75"/>
    <row r="7198" s="20" customFormat="1" ht="12.75"/>
    <row r="7199" s="20" customFormat="1" ht="12.75"/>
    <row r="7200" s="20" customFormat="1" ht="12.75"/>
    <row r="7201" s="20" customFormat="1" ht="12.75"/>
    <row r="7202" s="20" customFormat="1" ht="12.75"/>
    <row r="7203" s="20" customFormat="1" ht="12.75"/>
    <row r="7204" s="20" customFormat="1" ht="12.75"/>
    <row r="7205" s="20" customFormat="1" ht="12.75"/>
    <row r="7206" s="20" customFormat="1" ht="12.75"/>
    <row r="7207" s="20" customFormat="1" ht="12.75"/>
    <row r="7208" s="20" customFormat="1" ht="12.75"/>
    <row r="7209" s="20" customFormat="1" ht="12.75"/>
    <row r="7210" s="20" customFormat="1" ht="12.75"/>
    <row r="7211" s="20" customFormat="1" ht="12.75"/>
    <row r="7212" s="20" customFormat="1" ht="12.75"/>
    <row r="7213" s="20" customFormat="1" ht="12.75"/>
    <row r="7214" s="20" customFormat="1" ht="12.75"/>
    <row r="7215" s="20" customFormat="1" ht="12.75"/>
    <row r="7216" s="20" customFormat="1" ht="12.75"/>
    <row r="7217" s="20" customFormat="1" ht="12.75"/>
    <row r="7218" s="20" customFormat="1" ht="12.75"/>
    <row r="7219" s="20" customFormat="1" ht="12.75"/>
    <row r="7220" s="20" customFormat="1" ht="12.75"/>
    <row r="7221" s="20" customFormat="1" ht="12.75"/>
    <row r="7222" s="20" customFormat="1" ht="12.75"/>
    <row r="7223" s="20" customFormat="1" ht="12.75"/>
    <row r="7224" s="20" customFormat="1" ht="12.75"/>
    <row r="7225" s="20" customFormat="1" ht="12.75"/>
    <row r="7226" s="20" customFormat="1" ht="12.75"/>
    <row r="7227" s="20" customFormat="1" ht="12.75"/>
    <row r="7228" s="20" customFormat="1" ht="12.75"/>
    <row r="7229" s="20" customFormat="1" ht="12.75"/>
    <row r="7230" s="20" customFormat="1" ht="12.75"/>
    <row r="7231" s="20" customFormat="1" ht="12.75"/>
    <row r="7232" s="20" customFormat="1" ht="12.75"/>
    <row r="7233" s="20" customFormat="1" ht="12.75"/>
    <row r="7234" s="20" customFormat="1" ht="12.75"/>
    <row r="7235" s="20" customFormat="1" ht="12.75"/>
    <row r="7236" s="20" customFormat="1" ht="12.75"/>
    <row r="7237" s="20" customFormat="1" ht="12.75"/>
    <row r="7238" s="20" customFormat="1" ht="12.75"/>
    <row r="7239" s="20" customFormat="1" ht="12.75"/>
    <row r="7240" s="20" customFormat="1" ht="12.75"/>
    <row r="7241" s="20" customFormat="1" ht="12.75"/>
    <row r="7242" s="20" customFormat="1" ht="12.75"/>
    <row r="7243" s="20" customFormat="1" ht="12.75"/>
    <row r="7244" s="20" customFormat="1" ht="12.75"/>
    <row r="7245" s="20" customFormat="1" ht="12.75"/>
    <row r="7246" s="20" customFormat="1" ht="12.75"/>
    <row r="7247" s="20" customFormat="1" ht="12.75"/>
    <row r="7248" s="20" customFormat="1" ht="12.75"/>
    <row r="7249" s="20" customFormat="1" ht="12.75"/>
    <row r="7250" s="20" customFormat="1" ht="12.75"/>
    <row r="7251" s="20" customFormat="1" ht="12.75"/>
    <row r="7252" s="20" customFormat="1" ht="12.75"/>
    <row r="7253" s="20" customFormat="1" ht="12.75"/>
    <row r="7254" s="20" customFormat="1" ht="12.75"/>
    <row r="7255" s="20" customFormat="1" ht="12.75"/>
    <row r="7256" s="20" customFormat="1" ht="12.75"/>
    <row r="7257" s="20" customFormat="1" ht="12.75"/>
    <row r="7258" s="20" customFormat="1" ht="12.75"/>
    <row r="7259" s="20" customFormat="1" ht="12.75"/>
    <row r="7260" s="20" customFormat="1" ht="12.75"/>
    <row r="7261" s="20" customFormat="1" ht="12.75"/>
    <row r="7262" s="20" customFormat="1" ht="12.75"/>
    <row r="7263" s="20" customFormat="1" ht="12.75"/>
    <row r="7264" s="20" customFormat="1" ht="12.75"/>
    <row r="7265" s="20" customFormat="1" ht="12.75"/>
    <row r="7266" s="20" customFormat="1" ht="12.75"/>
    <row r="7267" s="20" customFormat="1" ht="12.75"/>
    <row r="7268" s="20" customFormat="1" ht="12.75"/>
    <row r="7269" s="20" customFormat="1" ht="12.75"/>
    <row r="7270" s="20" customFormat="1" ht="12.75"/>
    <row r="7271" s="20" customFormat="1" ht="12.75"/>
    <row r="7272" s="20" customFormat="1" ht="12.75"/>
    <row r="7273" s="20" customFormat="1" ht="12.75"/>
    <row r="7274" s="20" customFormat="1" ht="12.75"/>
    <row r="7275" s="20" customFormat="1" ht="12.75"/>
    <row r="7276" s="20" customFormat="1" ht="12.75"/>
    <row r="7277" s="20" customFormat="1" ht="12.75"/>
    <row r="7278" s="20" customFormat="1" ht="12.75"/>
    <row r="7279" s="20" customFormat="1" ht="12.75"/>
    <row r="7280" s="20" customFormat="1" ht="12.75"/>
    <row r="7281" s="20" customFormat="1" ht="12.75"/>
    <row r="7282" s="20" customFormat="1" ht="12.75"/>
    <row r="7283" s="20" customFormat="1" ht="12.75"/>
    <row r="7284" s="20" customFormat="1" ht="12.75"/>
    <row r="7285" s="20" customFormat="1" ht="12.75"/>
    <row r="7286" s="20" customFormat="1" ht="12.75"/>
    <row r="7287" s="20" customFormat="1" ht="12.75"/>
    <row r="7288" s="20" customFormat="1" ht="12.75"/>
    <row r="7289" s="20" customFormat="1" ht="12.75"/>
    <row r="7290" s="20" customFormat="1" ht="12.75"/>
    <row r="7291" s="20" customFormat="1" ht="12.75"/>
    <row r="7292" s="20" customFormat="1" ht="12.75"/>
    <row r="7293" s="20" customFormat="1" ht="12.75"/>
    <row r="7294" s="20" customFormat="1" ht="12.75"/>
    <row r="7295" s="20" customFormat="1" ht="12.75"/>
    <row r="7296" s="20" customFormat="1" ht="12.75"/>
    <row r="7297" s="20" customFormat="1" ht="12.75"/>
    <row r="7298" s="20" customFormat="1" ht="12.75"/>
    <row r="7299" s="20" customFormat="1" ht="12.75"/>
    <row r="7300" s="20" customFormat="1" ht="12.75"/>
    <row r="7301" s="20" customFormat="1" ht="12.75"/>
    <row r="7302" s="20" customFormat="1" ht="12.75"/>
    <row r="7303" s="20" customFormat="1" ht="12.75"/>
    <row r="7304" s="20" customFormat="1" ht="12.75"/>
    <row r="7305" s="20" customFormat="1" ht="12.75"/>
    <row r="7306" s="20" customFormat="1" ht="12.75"/>
    <row r="7307" s="20" customFormat="1" ht="12.75"/>
    <row r="7308" s="20" customFormat="1" ht="12.75"/>
    <row r="7309" s="20" customFormat="1" ht="12.75"/>
    <row r="7310" s="20" customFormat="1" ht="12.75"/>
    <row r="7311" s="20" customFormat="1" ht="12.75"/>
    <row r="7312" s="20" customFormat="1" ht="12.75"/>
    <row r="7313" s="20" customFormat="1" ht="12.75"/>
    <row r="7314" s="20" customFormat="1" ht="12.75"/>
    <row r="7315" s="20" customFormat="1" ht="12.75"/>
    <row r="7316" s="20" customFormat="1" ht="12.75"/>
    <row r="7317" s="20" customFormat="1" ht="12.75"/>
    <row r="7318" s="20" customFormat="1" ht="12.75"/>
    <row r="7319" s="20" customFormat="1" ht="12.75"/>
    <row r="7320" s="20" customFormat="1" ht="12.75"/>
    <row r="7321" s="20" customFormat="1" ht="12.75"/>
    <row r="7322" s="20" customFormat="1" ht="12.75"/>
    <row r="7323" s="20" customFormat="1" ht="12.75"/>
    <row r="7324" s="20" customFormat="1" ht="12.75"/>
    <row r="7325" s="20" customFormat="1" ht="12.75"/>
    <row r="7326" s="20" customFormat="1" ht="12.75"/>
    <row r="7327" s="20" customFormat="1" ht="12.75"/>
    <row r="7328" s="20" customFormat="1" ht="12.75"/>
    <row r="7329" s="20" customFormat="1" ht="12.75"/>
    <row r="7330" s="20" customFormat="1" ht="12.75"/>
    <row r="7331" s="20" customFormat="1" ht="12.75"/>
    <row r="7332" s="20" customFormat="1" ht="12.75"/>
    <row r="7333" s="20" customFormat="1" ht="12.75"/>
    <row r="7334" s="20" customFormat="1" ht="12.75"/>
    <row r="7335" s="20" customFormat="1" ht="12.75"/>
    <row r="7336" s="20" customFormat="1" ht="12.75"/>
    <row r="7337" s="20" customFormat="1" ht="12.75"/>
    <row r="7338" s="20" customFormat="1" ht="12.75"/>
    <row r="7339" s="20" customFormat="1" ht="12.75"/>
    <row r="7340" s="20" customFormat="1" ht="12.75"/>
    <row r="7341" s="20" customFormat="1" ht="12.75"/>
    <row r="7342" s="20" customFormat="1" ht="12.75"/>
    <row r="7343" s="20" customFormat="1" ht="12.75"/>
    <row r="7344" s="20" customFormat="1" ht="12.75"/>
    <row r="7345" s="20" customFormat="1" ht="12.75"/>
    <row r="7346" s="20" customFormat="1" ht="12.75"/>
    <row r="7347" s="20" customFormat="1" ht="12.75"/>
    <row r="7348" s="20" customFormat="1" ht="12.75"/>
    <row r="7349" s="20" customFormat="1" ht="12.75"/>
    <row r="7350" s="20" customFormat="1" ht="12.75"/>
    <row r="7351" s="20" customFormat="1" ht="12.75"/>
    <row r="7352" s="20" customFormat="1" ht="12.75"/>
    <row r="7353" s="20" customFormat="1" ht="12.75"/>
    <row r="7354" s="20" customFormat="1" ht="12.75"/>
    <row r="7355" s="20" customFormat="1" ht="12.75"/>
    <row r="7356" s="20" customFormat="1" ht="12.75"/>
    <row r="7357" s="20" customFormat="1" ht="12.75"/>
    <row r="7358" s="20" customFormat="1" ht="12.75"/>
    <row r="7359" s="20" customFormat="1" ht="12.75"/>
    <row r="7360" s="20" customFormat="1" ht="12.75"/>
    <row r="7361" s="20" customFormat="1" ht="12.75"/>
    <row r="7362" s="20" customFormat="1" ht="12.75"/>
    <row r="7363" s="20" customFormat="1" ht="12.75"/>
    <row r="7364" s="20" customFormat="1" ht="12.75"/>
    <row r="7365" s="20" customFormat="1" ht="12.75"/>
    <row r="7366" s="20" customFormat="1" ht="12.75"/>
    <row r="7367" s="20" customFormat="1" ht="12.75"/>
    <row r="7368" s="20" customFormat="1" ht="12.75"/>
    <row r="7369" s="20" customFormat="1" ht="12.75"/>
    <row r="7370" s="20" customFormat="1" ht="12.75"/>
    <row r="7371" s="20" customFormat="1" ht="12.75"/>
    <row r="7372" s="20" customFormat="1" ht="12.75"/>
    <row r="7373" s="20" customFormat="1" ht="12.75"/>
    <row r="7374" s="20" customFormat="1" ht="12.75"/>
    <row r="7375" s="20" customFormat="1" ht="12.75"/>
    <row r="7376" s="20" customFormat="1" ht="12.75"/>
    <row r="7377" s="20" customFormat="1" ht="12.75"/>
    <row r="7378" s="20" customFormat="1" ht="12.75"/>
    <row r="7379" s="20" customFormat="1" ht="12.75"/>
    <row r="7380" s="20" customFormat="1" ht="12.75"/>
    <row r="7381" s="20" customFormat="1" ht="12.75"/>
    <row r="7382" s="20" customFormat="1" ht="12.75"/>
    <row r="7383" s="20" customFormat="1" ht="12.75"/>
    <row r="7384" s="20" customFormat="1" ht="12.75"/>
    <row r="7385" s="20" customFormat="1" ht="12.75"/>
    <row r="7386" s="20" customFormat="1" ht="12.75"/>
    <row r="7387" s="20" customFormat="1" ht="12.75"/>
    <row r="7388" s="20" customFormat="1" ht="12.75"/>
    <row r="7389" s="20" customFormat="1" ht="12.75"/>
    <row r="7390" s="20" customFormat="1" ht="12.75"/>
    <row r="7391" s="20" customFormat="1" ht="12.75"/>
    <row r="7392" s="20" customFormat="1" ht="12.75"/>
    <row r="7393" s="20" customFormat="1" ht="12.75"/>
    <row r="7394" s="20" customFormat="1" ht="12.75"/>
    <row r="7395" s="20" customFormat="1" ht="12.75"/>
    <row r="7396" s="20" customFormat="1" ht="12.75"/>
    <row r="7397" s="20" customFormat="1" ht="12.75"/>
    <row r="7398" s="20" customFormat="1" ht="12.75"/>
    <row r="7399" s="20" customFormat="1" ht="12.75"/>
    <row r="7400" s="20" customFormat="1" ht="12.75"/>
    <row r="7401" s="20" customFormat="1" ht="12.75"/>
    <row r="7402" s="20" customFormat="1" ht="12.75"/>
    <row r="7403" s="20" customFormat="1" ht="12.75"/>
    <row r="7404" s="20" customFormat="1" ht="12.75"/>
    <row r="7405" s="20" customFormat="1" ht="12.75"/>
    <row r="7406" s="20" customFormat="1" ht="12.75"/>
    <row r="7407" s="20" customFormat="1" ht="12.75"/>
    <row r="7408" s="20" customFormat="1" ht="12.75"/>
    <row r="7409" s="20" customFormat="1" ht="12.75"/>
    <row r="7410" s="20" customFormat="1" ht="12.75"/>
    <row r="7411" s="20" customFormat="1" ht="12.75"/>
    <row r="7412" s="20" customFormat="1" ht="12.75"/>
    <row r="7413" s="20" customFormat="1" ht="12.75"/>
    <row r="7414" s="20" customFormat="1" ht="12.75"/>
    <row r="7415" s="20" customFormat="1" ht="12.75"/>
    <row r="7416" s="20" customFormat="1" ht="12.75"/>
    <row r="7417" s="20" customFormat="1" ht="12.75"/>
    <row r="7418" s="20" customFormat="1" ht="12.75"/>
    <row r="7419" s="20" customFormat="1" ht="12.75"/>
    <row r="7420" s="20" customFormat="1" ht="12.75"/>
    <row r="7421" s="20" customFormat="1" ht="12.75"/>
    <row r="7422" s="20" customFormat="1" ht="12.75"/>
    <row r="7423" s="20" customFormat="1" ht="12.75"/>
    <row r="7424" s="20" customFormat="1" ht="12.75"/>
    <row r="7425" s="20" customFormat="1" ht="12.75"/>
    <row r="7426" s="20" customFormat="1" ht="12.75"/>
    <row r="7427" s="20" customFormat="1" ht="12.75"/>
    <row r="7428" s="20" customFormat="1" ht="12.75"/>
    <row r="7429" s="20" customFormat="1" ht="12.75"/>
    <row r="7430" s="20" customFormat="1" ht="12.75"/>
    <row r="7431" s="20" customFormat="1" ht="12.75"/>
    <row r="7432" s="20" customFormat="1" ht="12.75"/>
    <row r="7433" s="20" customFormat="1" ht="12.75"/>
    <row r="7434" s="20" customFormat="1" ht="12.75"/>
    <row r="7435" s="20" customFormat="1" ht="12.75"/>
    <row r="7436" s="20" customFormat="1" ht="12.75"/>
    <row r="7437" s="20" customFormat="1" ht="12.75"/>
    <row r="7438" s="20" customFormat="1" ht="12.75"/>
    <row r="7439" s="20" customFormat="1" ht="12.75"/>
    <row r="7440" s="20" customFormat="1" ht="12.75"/>
    <row r="7441" s="20" customFormat="1" ht="12.75"/>
    <row r="7442" s="20" customFormat="1" ht="12.75"/>
    <row r="7443" s="20" customFormat="1" ht="12.75"/>
    <row r="7444" s="20" customFormat="1" ht="12.75"/>
    <row r="7445" s="20" customFormat="1" ht="12.75"/>
    <row r="7446" s="20" customFormat="1" ht="12.75"/>
    <row r="7447" s="20" customFormat="1" ht="12.75"/>
    <row r="7448" s="20" customFormat="1" ht="12.75"/>
    <row r="7449" s="20" customFormat="1" ht="12.75"/>
    <row r="7450" s="20" customFormat="1" ht="12.75"/>
    <row r="7451" s="20" customFormat="1" ht="12.75"/>
    <row r="7452" s="20" customFormat="1" ht="12.75"/>
    <row r="7453" s="20" customFormat="1" ht="12.75"/>
    <row r="7454" s="20" customFormat="1" ht="12.75"/>
    <row r="7455" s="20" customFormat="1" ht="12.75"/>
    <row r="7456" s="20" customFormat="1" ht="12.75"/>
    <row r="7457" s="20" customFormat="1" ht="12.75"/>
    <row r="7458" s="20" customFormat="1" ht="12.75"/>
    <row r="7459" s="20" customFormat="1" ht="12.75"/>
    <row r="7460" s="20" customFormat="1" ht="12.75"/>
    <row r="7461" s="20" customFormat="1" ht="12.75"/>
    <row r="7462" s="20" customFormat="1" ht="12.75"/>
    <row r="7463" s="20" customFormat="1" ht="12.75"/>
    <row r="7464" s="20" customFormat="1" ht="12.75"/>
    <row r="7465" s="20" customFormat="1" ht="12.75"/>
    <row r="7466" s="20" customFormat="1" ht="12.75"/>
    <row r="7467" s="20" customFormat="1" ht="12.75"/>
    <row r="7468" s="20" customFormat="1" ht="12.75"/>
    <row r="7469" s="20" customFormat="1" ht="12.75"/>
    <row r="7470" s="20" customFormat="1" ht="12.75"/>
    <row r="7471" s="20" customFormat="1" ht="12.75"/>
    <row r="7472" s="20" customFormat="1" ht="12.75"/>
    <row r="7473" s="20" customFormat="1" ht="12.75"/>
    <row r="7474" s="20" customFormat="1" ht="12.75"/>
    <row r="7475" s="20" customFormat="1" ht="12.75"/>
    <row r="7476" s="20" customFormat="1" ht="12.75"/>
    <row r="7477" s="20" customFormat="1" ht="12.75"/>
    <row r="7478" s="20" customFormat="1" ht="12.75"/>
    <row r="7479" s="20" customFormat="1" ht="12.75"/>
    <row r="7480" s="20" customFormat="1" ht="12.75"/>
    <row r="7481" s="20" customFormat="1" ht="12.75"/>
    <row r="7482" s="20" customFormat="1" ht="12.75"/>
    <row r="7483" s="20" customFormat="1" ht="12.75"/>
    <row r="7484" s="20" customFormat="1" ht="12.75"/>
    <row r="7485" s="20" customFormat="1" ht="12.75"/>
    <row r="7486" s="20" customFormat="1" ht="12.75"/>
    <row r="7487" s="20" customFormat="1" ht="12.75"/>
    <row r="7488" s="20" customFormat="1" ht="12.75"/>
    <row r="7489" s="20" customFormat="1" ht="12.75"/>
    <row r="7490" s="20" customFormat="1" ht="12.75"/>
    <row r="7491" s="20" customFormat="1" ht="12.75"/>
    <row r="7492" s="20" customFormat="1" ht="12.75"/>
    <row r="7493" s="20" customFormat="1" ht="12.75"/>
    <row r="7494" s="20" customFormat="1" ht="12.75"/>
    <row r="7495" s="20" customFormat="1" ht="12.75"/>
    <row r="7496" s="20" customFormat="1" ht="12.75"/>
    <row r="7497" s="20" customFormat="1" ht="12.75"/>
    <row r="7498" s="20" customFormat="1" ht="12.75"/>
    <row r="7499" s="20" customFormat="1" ht="12.75"/>
    <row r="7500" s="20" customFormat="1" ht="12.75"/>
    <row r="7501" s="20" customFormat="1" ht="12.75"/>
    <row r="7502" s="20" customFormat="1" ht="12.75"/>
    <row r="7503" s="20" customFormat="1" ht="12.75"/>
    <row r="7504" s="20" customFormat="1" ht="12.75"/>
    <row r="7505" s="20" customFormat="1" ht="12.75"/>
    <row r="7506" s="20" customFormat="1" ht="12.75"/>
    <row r="7507" s="20" customFormat="1" ht="12.75"/>
    <row r="7508" s="20" customFormat="1" ht="12.75"/>
    <row r="7509" s="20" customFormat="1" ht="12.75"/>
    <row r="7510" s="20" customFormat="1" ht="12.75"/>
    <row r="7511" s="20" customFormat="1" ht="12.75"/>
    <row r="7512" s="20" customFormat="1" ht="12.75"/>
    <row r="7513" s="20" customFormat="1" ht="12.75"/>
    <row r="7514" s="20" customFormat="1" ht="12.75"/>
    <row r="7515" s="20" customFormat="1" ht="12.75"/>
    <row r="7516" s="20" customFormat="1" ht="12.75"/>
    <row r="7517" s="20" customFormat="1" ht="12.75"/>
    <row r="7518" s="20" customFormat="1" ht="12.75"/>
    <row r="7519" s="20" customFormat="1" ht="12.75"/>
    <row r="7520" s="20" customFormat="1" ht="12.75"/>
    <row r="7521" s="20" customFormat="1" ht="12.75"/>
    <row r="7522" s="20" customFormat="1" ht="12.75"/>
    <row r="7523" s="20" customFormat="1" ht="12.75"/>
    <row r="7524" s="20" customFormat="1" ht="12.75"/>
    <row r="7525" s="20" customFormat="1" ht="12.75"/>
    <row r="7526" s="20" customFormat="1" ht="12.75"/>
    <row r="7527" s="20" customFormat="1" ht="12.75"/>
    <row r="7528" s="20" customFormat="1" ht="12.75"/>
    <row r="7529" s="20" customFormat="1" ht="12.75"/>
    <row r="7530" s="20" customFormat="1" ht="12.75"/>
    <row r="7531" s="20" customFormat="1" ht="12.75"/>
    <row r="7532" s="20" customFormat="1" ht="12.75"/>
    <row r="7533" s="20" customFormat="1" ht="12.75"/>
    <row r="7534" s="20" customFormat="1" ht="12.75"/>
    <row r="7535" s="20" customFormat="1" ht="12.75"/>
    <row r="7536" s="20" customFormat="1" ht="12.75"/>
    <row r="7537" s="20" customFormat="1" ht="12.75"/>
    <row r="7538" s="20" customFormat="1" ht="12.75"/>
    <row r="7539" s="20" customFormat="1" ht="12.75"/>
    <row r="7540" s="20" customFormat="1" ht="12.75"/>
    <row r="7541" s="20" customFormat="1" ht="12.75"/>
    <row r="7542" s="20" customFormat="1" ht="12.75"/>
    <row r="7543" s="20" customFormat="1" ht="12.75"/>
    <row r="7544" s="20" customFormat="1" ht="12.75"/>
    <row r="7545" s="20" customFormat="1" ht="12.75"/>
    <row r="7546" s="20" customFormat="1" ht="12.75"/>
    <row r="7547" s="20" customFormat="1" ht="12.75"/>
    <row r="7548" s="20" customFormat="1" ht="12.75"/>
    <row r="7549" s="20" customFormat="1" ht="12.75"/>
    <row r="7550" s="20" customFormat="1" ht="12.75"/>
    <row r="7551" s="20" customFormat="1" ht="12.75"/>
    <row r="7552" s="20" customFormat="1" ht="12.75"/>
    <row r="7553" s="20" customFormat="1" ht="12.75"/>
    <row r="7554" s="20" customFormat="1" ht="12.75"/>
    <row r="7555" s="20" customFormat="1" ht="12.75"/>
    <row r="7556" s="20" customFormat="1" ht="12.75"/>
    <row r="7557" s="20" customFormat="1" ht="12.75"/>
    <row r="7558" s="20" customFormat="1" ht="12.75"/>
    <row r="7559" s="20" customFormat="1" ht="12.75"/>
    <row r="7560" s="20" customFormat="1" ht="12.75"/>
    <row r="7561" s="20" customFormat="1" ht="12.75"/>
    <row r="7562" s="20" customFormat="1" ht="12.75"/>
    <row r="7563" s="20" customFormat="1" ht="12.75"/>
    <row r="7564" s="20" customFormat="1" ht="12.75"/>
    <row r="7565" s="20" customFormat="1" ht="12.75"/>
    <row r="7566" s="20" customFormat="1" ht="12.75"/>
    <row r="7567" s="20" customFormat="1" ht="12.75"/>
    <row r="7568" s="20" customFormat="1" ht="12.75"/>
    <row r="7569" s="20" customFormat="1" ht="12.75"/>
    <row r="7570" s="20" customFormat="1" ht="12.75"/>
    <row r="7571" s="20" customFormat="1" ht="12.75"/>
    <row r="7572" s="20" customFormat="1" ht="12.75"/>
    <row r="7573" s="20" customFormat="1" ht="12.75"/>
    <row r="7574" s="20" customFormat="1" ht="12.75"/>
    <row r="7575" s="20" customFormat="1" ht="12.75"/>
    <row r="7576" s="20" customFormat="1" ht="12.75"/>
    <row r="7577" s="20" customFormat="1" ht="12.75"/>
    <row r="7578" s="20" customFormat="1" ht="12.75"/>
    <row r="7579" s="20" customFormat="1" ht="12.75"/>
    <row r="7580" s="20" customFormat="1" ht="12.75"/>
    <row r="7581" s="20" customFormat="1" ht="12.75"/>
    <row r="7582" s="20" customFormat="1" ht="12.75"/>
    <row r="7583" s="20" customFormat="1" ht="12.75"/>
    <row r="7584" s="20" customFormat="1" ht="12.75"/>
    <row r="7585" s="20" customFormat="1" ht="12.75"/>
    <row r="7586" s="20" customFormat="1" ht="12.75"/>
    <row r="7587" s="20" customFormat="1" ht="12.75"/>
    <row r="7588" s="20" customFormat="1" ht="12.75"/>
    <row r="7589" s="20" customFormat="1" ht="12.75"/>
    <row r="7590" s="20" customFormat="1" ht="12.75"/>
    <row r="7591" s="20" customFormat="1" ht="12.75"/>
    <row r="7592" s="20" customFormat="1" ht="12.75"/>
    <row r="7593" s="20" customFormat="1" ht="12.75"/>
    <row r="7594" s="20" customFormat="1" ht="12.75"/>
    <row r="7595" s="20" customFormat="1" ht="12.75"/>
    <row r="7596" s="20" customFormat="1" ht="12.75"/>
    <row r="7597" s="20" customFormat="1" ht="12.75"/>
    <row r="7598" s="20" customFormat="1" ht="12.75"/>
    <row r="7599" s="20" customFormat="1" ht="12.75"/>
    <row r="7600" s="20" customFormat="1" ht="12.75"/>
    <row r="7601" s="20" customFormat="1" ht="12.75"/>
    <row r="7602" s="20" customFormat="1" ht="12.75"/>
    <row r="7603" s="20" customFormat="1" ht="12.75"/>
    <row r="7604" s="20" customFormat="1" ht="12.75"/>
    <row r="7605" s="20" customFormat="1" ht="12.75"/>
    <row r="7606" s="20" customFormat="1" ht="12.75"/>
    <row r="7607" s="20" customFormat="1" ht="12.75"/>
    <row r="7608" s="20" customFormat="1" ht="12.75"/>
    <row r="7609" s="20" customFormat="1" ht="12.75"/>
    <row r="7610" s="20" customFormat="1" ht="12.75"/>
    <row r="7611" s="20" customFormat="1" ht="12.75"/>
    <row r="7612" s="20" customFormat="1" ht="12.75"/>
    <row r="7613" s="20" customFormat="1" ht="12.75"/>
    <row r="7614" s="20" customFormat="1" ht="12.75"/>
    <row r="7615" s="20" customFormat="1" ht="12.75"/>
    <row r="7616" s="20" customFormat="1" ht="12.75"/>
    <row r="7617" s="20" customFormat="1" ht="12.75"/>
    <row r="7618" s="20" customFormat="1" ht="12.75"/>
    <row r="7619" s="20" customFormat="1" ht="12.75"/>
    <row r="7620" s="20" customFormat="1" ht="12.75"/>
    <row r="7621" s="20" customFormat="1" ht="12.75"/>
    <row r="7622" s="20" customFormat="1" ht="12.75"/>
    <row r="7623" s="20" customFormat="1" ht="12.75"/>
    <row r="7624" s="20" customFormat="1" ht="12.75"/>
    <row r="7625" s="20" customFormat="1" ht="12.75"/>
    <row r="7626" s="20" customFormat="1" ht="12.75"/>
    <row r="7627" s="20" customFormat="1" ht="12.75"/>
    <row r="7628" s="20" customFormat="1" ht="12.75"/>
    <row r="7629" s="20" customFormat="1" ht="12.75"/>
    <row r="7630" s="20" customFormat="1" ht="12.75"/>
    <row r="7631" s="20" customFormat="1" ht="12.75"/>
    <row r="7632" s="20" customFormat="1" ht="12.75"/>
    <row r="7633" s="20" customFormat="1" ht="12.75"/>
    <row r="7634" s="20" customFormat="1" ht="12.75"/>
    <row r="7635" s="20" customFormat="1" ht="12.75"/>
    <row r="7636" s="20" customFormat="1" ht="12.75"/>
    <row r="7637" s="20" customFormat="1" ht="12.75"/>
    <row r="7638" s="20" customFormat="1" ht="12.75"/>
    <row r="7639" s="20" customFormat="1" ht="12.75"/>
    <row r="7640" s="20" customFormat="1" ht="12.75"/>
    <row r="7641" s="20" customFormat="1" ht="12.75"/>
    <row r="7642" s="20" customFormat="1" ht="12.75"/>
    <row r="7643" s="20" customFormat="1" ht="12.75"/>
    <row r="7644" s="20" customFormat="1" ht="12.75"/>
    <row r="7645" s="20" customFormat="1" ht="12.75"/>
    <row r="7646" s="20" customFormat="1" ht="12.75"/>
    <row r="7647" s="20" customFormat="1" ht="12.75"/>
    <row r="7648" s="20" customFormat="1" ht="12.75"/>
    <row r="7649" s="20" customFormat="1" ht="12.75"/>
    <row r="7650" s="20" customFormat="1" ht="12.75"/>
    <row r="7651" s="20" customFormat="1" ht="12.75"/>
    <row r="7652" s="20" customFormat="1" ht="12.75"/>
    <row r="7653" s="20" customFormat="1" ht="12.75"/>
    <row r="7654" s="20" customFormat="1" ht="12.75"/>
    <row r="7655" s="20" customFormat="1" ht="12.75"/>
    <row r="7656" s="20" customFormat="1" ht="12.75"/>
    <row r="7657" s="20" customFormat="1" ht="12.75"/>
    <row r="7658" s="20" customFormat="1" ht="12.75"/>
    <row r="7659" s="20" customFormat="1" ht="12.75"/>
    <row r="7660" s="20" customFormat="1" ht="12.75"/>
    <row r="7661" s="20" customFormat="1" ht="12.75"/>
    <row r="7662" s="20" customFormat="1" ht="12.75"/>
    <row r="7663" s="20" customFormat="1" ht="12.75"/>
    <row r="7664" s="20" customFormat="1" ht="12.75"/>
    <row r="7665" s="20" customFormat="1" ht="12.75"/>
    <row r="7666" s="20" customFormat="1" ht="12.75"/>
    <row r="7667" s="20" customFormat="1" ht="12.75"/>
    <row r="7668" s="20" customFormat="1" ht="12.75"/>
    <row r="7669" s="20" customFormat="1" ht="12.75"/>
    <row r="7670" s="20" customFormat="1" ht="12.75"/>
    <row r="7671" s="20" customFormat="1" ht="12.75"/>
    <row r="7672" s="20" customFormat="1" ht="12.75"/>
    <row r="7673" s="20" customFormat="1" ht="12.75"/>
    <row r="7674" s="20" customFormat="1" ht="12.75"/>
    <row r="7675" s="20" customFormat="1" ht="12.75"/>
    <row r="7676" s="20" customFormat="1" ht="12.75"/>
    <row r="7677" s="20" customFormat="1" ht="12.75"/>
    <row r="7678" s="20" customFormat="1" ht="12.75"/>
    <row r="7679" s="20" customFormat="1" ht="12.75"/>
    <row r="7680" s="20" customFormat="1" ht="12.75"/>
    <row r="7681" s="20" customFormat="1" ht="12.75"/>
    <row r="7682" s="20" customFormat="1" ht="12.75"/>
    <row r="7683" s="20" customFormat="1" ht="12.75"/>
    <row r="7684" s="20" customFormat="1" ht="12.75"/>
    <row r="7685" s="20" customFormat="1" ht="12.75"/>
    <row r="7686" s="20" customFormat="1" ht="12.75"/>
    <row r="7687" s="20" customFormat="1" ht="12.75"/>
    <row r="7688" s="20" customFormat="1" ht="12.75"/>
    <row r="7689" s="20" customFormat="1" ht="12.75"/>
    <row r="7690" s="20" customFormat="1" ht="12.75"/>
    <row r="7691" s="20" customFormat="1" ht="12.75"/>
    <row r="7692" s="20" customFormat="1" ht="12.75"/>
    <row r="7693" s="20" customFormat="1" ht="12.75"/>
    <row r="7694" s="20" customFormat="1" ht="12.75"/>
    <row r="7695" s="20" customFormat="1" ht="12.75"/>
    <row r="7696" s="20" customFormat="1" ht="12.75"/>
    <row r="7697" s="20" customFormat="1" ht="12.75"/>
    <row r="7698" s="20" customFormat="1" ht="12.75"/>
    <row r="7699" s="20" customFormat="1" ht="12.75"/>
    <row r="7700" s="20" customFormat="1" ht="12.75"/>
    <row r="7701" s="20" customFormat="1" ht="12.75"/>
    <row r="7702" s="20" customFormat="1" ht="12.75"/>
    <row r="7703" s="20" customFormat="1" ht="12.75"/>
    <row r="7704" s="20" customFormat="1" ht="12.75"/>
    <row r="7705" s="20" customFormat="1" ht="12.75"/>
    <row r="7706" s="20" customFormat="1" ht="12.75"/>
    <row r="7707" s="20" customFormat="1" ht="12.75"/>
    <row r="7708" s="20" customFormat="1" ht="12.75"/>
    <row r="7709" s="20" customFormat="1" ht="12.75"/>
    <row r="7710" s="20" customFormat="1" ht="12.75"/>
    <row r="7711" s="20" customFormat="1" ht="12.75"/>
    <row r="7712" s="20" customFormat="1" ht="12.75"/>
    <row r="7713" s="20" customFormat="1" ht="12.75"/>
    <row r="7714" s="20" customFormat="1" ht="12.75"/>
    <row r="7715" s="20" customFormat="1" ht="12.75"/>
    <row r="7716" s="20" customFormat="1" ht="12.75"/>
    <row r="7717" s="20" customFormat="1" ht="12.75"/>
    <row r="7718" s="20" customFormat="1" ht="12.75"/>
    <row r="7719" s="20" customFormat="1" ht="12.75"/>
    <row r="7720" s="20" customFormat="1" ht="12.75"/>
    <row r="7721" s="20" customFormat="1" ht="12.75"/>
    <row r="7722" s="20" customFormat="1" ht="12.75"/>
    <row r="7723" s="20" customFormat="1" ht="12.75"/>
    <row r="7724" s="20" customFormat="1" ht="12.75"/>
    <row r="7725" s="20" customFormat="1" ht="12.75"/>
    <row r="7726" s="20" customFormat="1" ht="12.75"/>
    <row r="7727" s="20" customFormat="1" ht="12.75"/>
    <row r="7728" s="20" customFormat="1" ht="12.75"/>
    <row r="7729" s="20" customFormat="1" ht="12.75"/>
    <row r="7730" s="20" customFormat="1" ht="12.75"/>
    <row r="7731" s="20" customFormat="1" ht="12.75"/>
    <row r="7732" s="20" customFormat="1" ht="12.75"/>
    <row r="7733" s="20" customFormat="1" ht="12.75"/>
    <row r="7734" s="20" customFormat="1" ht="12.75"/>
    <row r="7735" s="20" customFormat="1" ht="12.75"/>
    <row r="7736" s="20" customFormat="1" ht="12.75"/>
    <row r="7737" s="20" customFormat="1" ht="12.75"/>
    <row r="7738" s="20" customFormat="1" ht="12.75"/>
    <row r="7739" s="20" customFormat="1" ht="12.75"/>
    <row r="7740" s="20" customFormat="1" ht="12.75"/>
    <row r="7741" s="20" customFormat="1" ht="12.75"/>
    <row r="7742" s="20" customFormat="1" ht="12.75"/>
    <row r="7743" s="20" customFormat="1" ht="12.75"/>
    <row r="7744" s="20" customFormat="1" ht="12.75"/>
    <row r="7745" s="20" customFormat="1" ht="12.75"/>
    <row r="7746" s="20" customFormat="1" ht="12.75"/>
    <row r="7747" s="20" customFormat="1" ht="12.75"/>
    <row r="7748" s="20" customFormat="1" ht="12.75"/>
    <row r="7749" s="20" customFormat="1" ht="12.75"/>
    <row r="7750" s="20" customFormat="1" ht="12.75"/>
    <row r="7751" s="20" customFormat="1" ht="12.75"/>
    <row r="7752" s="20" customFormat="1" ht="12.75"/>
    <row r="7753" s="20" customFormat="1" ht="12.75"/>
    <row r="7754" s="20" customFormat="1" ht="12.75"/>
    <row r="7755" s="20" customFormat="1" ht="12.75"/>
    <row r="7756" s="20" customFormat="1" ht="12.75"/>
    <row r="7757" s="20" customFormat="1" ht="12.75"/>
    <row r="7758" s="20" customFormat="1" ht="12.75"/>
    <row r="7759" s="20" customFormat="1" ht="12.75"/>
    <row r="7760" s="20" customFormat="1" ht="12.75"/>
    <row r="7761" s="20" customFormat="1" ht="12.75"/>
    <row r="7762" s="20" customFormat="1" ht="12.75"/>
    <row r="7763" s="20" customFormat="1" ht="12.75"/>
    <row r="7764" s="20" customFormat="1" ht="12.75"/>
    <row r="7765" s="20" customFormat="1" ht="12.75"/>
    <row r="7766" s="20" customFormat="1" ht="12.75"/>
    <row r="7767" s="20" customFormat="1" ht="12.75"/>
    <row r="7768" s="20" customFormat="1" ht="12.75"/>
    <row r="7769" s="20" customFormat="1" ht="12.75"/>
    <row r="7770" s="20" customFormat="1" ht="12.75"/>
    <row r="7771" s="20" customFormat="1" ht="12.75"/>
    <row r="7772" s="20" customFormat="1" ht="12.75"/>
    <row r="7773" s="20" customFormat="1" ht="12.75"/>
    <row r="7774" s="20" customFormat="1" ht="12.75"/>
    <row r="7775" s="20" customFormat="1" ht="12.75"/>
    <row r="7776" s="20" customFormat="1" ht="12.75"/>
    <row r="7777" s="20" customFormat="1" ht="12.75"/>
    <row r="7778" s="20" customFormat="1" ht="12.75"/>
    <row r="7779" s="20" customFormat="1" ht="12.75"/>
    <row r="7780" s="20" customFormat="1" ht="12.75"/>
    <row r="7781" s="20" customFormat="1" ht="12.75"/>
    <row r="7782" s="20" customFormat="1" ht="12.75"/>
    <row r="7783" s="20" customFormat="1" ht="12.75"/>
    <row r="7784" s="20" customFormat="1" ht="12.75"/>
    <row r="7785" s="20" customFormat="1" ht="12.75"/>
    <row r="7786" s="20" customFormat="1" ht="12.75"/>
    <row r="7787" s="20" customFormat="1" ht="12.75"/>
    <row r="7788" s="20" customFormat="1" ht="12.75"/>
    <row r="7789" s="20" customFormat="1" ht="12.75"/>
    <row r="7790" s="20" customFormat="1" ht="12.75"/>
    <row r="7791" s="20" customFormat="1" ht="12.75"/>
    <row r="7792" s="20" customFormat="1" ht="12.75"/>
    <row r="7793" s="20" customFormat="1" ht="12.75"/>
    <row r="7794" s="20" customFormat="1" ht="12.75"/>
    <row r="7795" s="20" customFormat="1" ht="12.75"/>
    <row r="7796" s="20" customFormat="1" ht="12.75"/>
    <row r="7797" s="20" customFormat="1" ht="12.75"/>
    <row r="7798" s="20" customFormat="1" ht="12.75"/>
    <row r="7799" s="20" customFormat="1" ht="12.75"/>
    <row r="7800" s="20" customFormat="1" ht="12.75"/>
    <row r="7801" s="20" customFormat="1" ht="12.75"/>
    <row r="7802" s="20" customFormat="1" ht="12.75"/>
    <row r="7803" s="20" customFormat="1" ht="12.75"/>
    <row r="7804" s="20" customFormat="1" ht="12.75"/>
    <row r="7805" s="20" customFormat="1" ht="12.75"/>
    <row r="7806" s="20" customFormat="1" ht="12.75"/>
    <row r="7807" s="20" customFormat="1" ht="12.75"/>
    <row r="7808" s="20" customFormat="1" ht="12.75"/>
    <row r="7809" s="20" customFormat="1" ht="12.75"/>
    <row r="7810" s="20" customFormat="1" ht="12.75"/>
    <row r="7811" s="20" customFormat="1" ht="12.75"/>
    <row r="7812" s="20" customFormat="1" ht="12.75"/>
    <row r="7813" s="20" customFormat="1" ht="12.75"/>
    <row r="7814" s="20" customFormat="1" ht="12.75"/>
    <row r="7815" s="20" customFormat="1" ht="12.75"/>
    <row r="7816" s="20" customFormat="1" ht="12.75"/>
    <row r="7817" s="20" customFormat="1" ht="12.75"/>
    <row r="7818" s="20" customFormat="1" ht="12.75"/>
    <row r="7819" s="20" customFormat="1" ht="12.75"/>
    <row r="7820" s="20" customFormat="1" ht="12.75"/>
    <row r="7821" s="20" customFormat="1" ht="12.75"/>
    <row r="7822" s="20" customFormat="1" ht="12.75"/>
    <row r="7823" s="20" customFormat="1" ht="12.75"/>
    <row r="7824" s="20" customFormat="1" ht="12.75"/>
    <row r="7825" s="20" customFormat="1" ht="12.75"/>
    <row r="7826" s="20" customFormat="1" ht="12.75"/>
    <row r="7827" s="20" customFormat="1" ht="12.75"/>
    <row r="7828" s="20" customFormat="1" ht="12.75"/>
    <row r="7829" s="20" customFormat="1" ht="12.75"/>
    <row r="7830" s="20" customFormat="1" ht="12.75"/>
    <row r="7831" s="20" customFormat="1" ht="12.75"/>
    <row r="7832" s="20" customFormat="1" ht="12.75"/>
    <row r="7833" s="20" customFormat="1" ht="12.75"/>
    <row r="7834" s="20" customFormat="1" ht="12.75"/>
    <row r="7835" s="20" customFormat="1" ht="12.75"/>
    <row r="7836" s="20" customFormat="1" ht="12.75"/>
    <row r="7837" s="20" customFormat="1" ht="12.75"/>
    <row r="7838" s="20" customFormat="1" ht="12.75"/>
    <row r="7839" s="20" customFormat="1" ht="12.75"/>
    <row r="7840" s="20" customFormat="1" ht="12.75"/>
    <row r="7841" s="20" customFormat="1" ht="12.75"/>
    <row r="7842" s="20" customFormat="1" ht="12.75"/>
    <row r="7843" s="20" customFormat="1" ht="12.75"/>
    <row r="7844" s="20" customFormat="1" ht="12.75"/>
    <row r="7845" s="20" customFormat="1" ht="12.75"/>
    <row r="7846" s="20" customFormat="1" ht="12.75"/>
    <row r="7847" s="20" customFormat="1" ht="12.75"/>
    <row r="7848" s="20" customFormat="1" ht="12.75"/>
    <row r="7849" s="20" customFormat="1" ht="12.75"/>
    <row r="7850" s="20" customFormat="1" ht="12.75"/>
    <row r="7851" s="20" customFormat="1" ht="12.75"/>
    <row r="7852" s="20" customFormat="1" ht="12.75"/>
    <row r="7853" s="20" customFormat="1" ht="12.75"/>
    <row r="7854" s="20" customFormat="1" ht="12.75"/>
    <row r="7855" s="20" customFormat="1" ht="12.75"/>
    <row r="7856" s="20" customFormat="1" ht="12.75"/>
    <row r="7857" s="20" customFormat="1" ht="12.75"/>
    <row r="7858" s="20" customFormat="1" ht="12.75"/>
    <row r="7859" s="20" customFormat="1" ht="12.75"/>
    <row r="7860" s="20" customFormat="1" ht="12.75"/>
    <row r="7861" s="20" customFormat="1" ht="12.75"/>
    <row r="7862" s="20" customFormat="1" ht="12.75"/>
    <row r="7863" s="20" customFormat="1" ht="12.75"/>
    <row r="7864" s="20" customFormat="1" ht="12.75"/>
    <row r="7865" s="20" customFormat="1" ht="12.75"/>
    <row r="7866" s="20" customFormat="1" ht="12.75"/>
    <row r="7867" s="20" customFormat="1" ht="12.75"/>
    <row r="7868" s="20" customFormat="1" ht="12.75"/>
    <row r="7869" s="20" customFormat="1" ht="12.75"/>
    <row r="7870" s="20" customFormat="1" ht="12.75"/>
    <row r="7871" s="20" customFormat="1" ht="12.75"/>
    <row r="7872" s="20" customFormat="1" ht="12.75"/>
    <row r="7873" s="20" customFormat="1" ht="12.75"/>
    <row r="7874" s="20" customFormat="1" ht="12.75"/>
    <row r="7875" s="20" customFormat="1" ht="12.75"/>
    <row r="7876" s="20" customFormat="1" ht="12.75"/>
    <row r="7877" s="20" customFormat="1" ht="12.75"/>
    <row r="7878" s="20" customFormat="1" ht="12.75"/>
    <row r="7879" s="20" customFormat="1" ht="12.75"/>
    <row r="7880" s="20" customFormat="1" ht="12.75"/>
    <row r="7881" s="20" customFormat="1" ht="12.75"/>
    <row r="7882" s="20" customFormat="1" ht="12.75"/>
    <row r="7883" s="20" customFormat="1" ht="12.75"/>
    <row r="7884" s="20" customFormat="1" ht="12.75"/>
    <row r="7885" s="20" customFormat="1" ht="12.75"/>
    <row r="7886" s="20" customFormat="1" ht="12.75"/>
    <row r="7887" s="20" customFormat="1" ht="12.75"/>
    <row r="7888" s="20" customFormat="1" ht="12.75"/>
    <row r="7889" s="20" customFormat="1" ht="12.75"/>
    <row r="7890" s="20" customFormat="1" ht="12.75"/>
    <row r="7891" s="20" customFormat="1" ht="12.75"/>
    <row r="7892" s="20" customFormat="1" ht="12.75"/>
    <row r="7893" s="20" customFormat="1" ht="12.75"/>
    <row r="7894" s="20" customFormat="1" ht="12.75"/>
    <row r="7895" s="20" customFormat="1" ht="12.75"/>
    <row r="7896" s="20" customFormat="1" ht="12.75"/>
    <row r="7897" s="20" customFormat="1" ht="12.75"/>
    <row r="7898" s="20" customFormat="1" ht="12.75"/>
    <row r="7899" s="20" customFormat="1" ht="12.75"/>
    <row r="7900" s="20" customFormat="1" ht="12.75"/>
    <row r="7901" s="20" customFormat="1" ht="12.75"/>
    <row r="7902" s="20" customFormat="1" ht="12.75"/>
    <row r="7903" s="20" customFormat="1" ht="12.75"/>
    <row r="7904" s="20" customFormat="1" ht="12.75"/>
    <row r="7905" s="20" customFormat="1" ht="12.75"/>
    <row r="7906" s="20" customFormat="1" ht="12.75"/>
    <row r="7907" s="20" customFormat="1" ht="12.75"/>
    <row r="7908" s="20" customFormat="1" ht="12.75"/>
    <row r="7909" s="20" customFormat="1" ht="12.75"/>
    <row r="7910" s="20" customFormat="1" ht="12.75"/>
    <row r="7911" s="20" customFormat="1" ht="12.75"/>
    <row r="7912" s="20" customFormat="1" ht="12.75"/>
    <row r="7913" s="20" customFormat="1" ht="12.75"/>
    <row r="7914" s="20" customFormat="1" ht="12.75"/>
    <row r="7915" s="20" customFormat="1" ht="12.75"/>
    <row r="7916" s="20" customFormat="1" ht="12.75"/>
    <row r="7917" s="20" customFormat="1" ht="12.75"/>
    <row r="7918" s="20" customFormat="1" ht="12.75"/>
    <row r="7919" s="20" customFormat="1" ht="12.75"/>
    <row r="7920" s="20" customFormat="1" ht="12.75"/>
    <row r="7921" s="20" customFormat="1" ht="12.75"/>
    <row r="7922" s="20" customFormat="1" ht="12.75"/>
    <row r="7923" s="20" customFormat="1" ht="12.75"/>
    <row r="7924" s="20" customFormat="1" ht="12.75"/>
    <row r="7925" s="20" customFormat="1" ht="12.75"/>
    <row r="7926" s="20" customFormat="1" ht="12.75"/>
    <row r="7927" s="20" customFormat="1" ht="12.75"/>
    <row r="7928" s="20" customFormat="1" ht="12.75"/>
    <row r="7929" s="20" customFormat="1" ht="12.75"/>
    <row r="7930" s="20" customFormat="1" ht="12.75"/>
    <row r="7931" s="20" customFormat="1" ht="12.75"/>
    <row r="7932" s="20" customFormat="1" ht="12.75"/>
    <row r="7933" s="20" customFormat="1" ht="12.75"/>
    <row r="7934" s="20" customFormat="1" ht="12.75"/>
    <row r="7935" s="20" customFormat="1" ht="12.75"/>
    <row r="7936" s="20" customFormat="1" ht="12.75"/>
    <row r="7937" s="20" customFormat="1" ht="12.75"/>
    <row r="7938" s="20" customFormat="1" ht="12.75"/>
    <row r="7939" s="20" customFormat="1" ht="12.75"/>
    <row r="7940" s="20" customFormat="1" ht="12.75"/>
    <row r="7941" s="20" customFormat="1" ht="12.75"/>
    <row r="7942" s="20" customFormat="1" ht="12.75"/>
    <row r="7943" s="20" customFormat="1" ht="12.75"/>
    <row r="7944" s="20" customFormat="1" ht="12.75"/>
    <row r="7945" s="20" customFormat="1" ht="12.75"/>
    <row r="7946" s="20" customFormat="1" ht="12.75"/>
    <row r="7947" s="20" customFormat="1" ht="12.75"/>
    <row r="7948" s="20" customFormat="1" ht="12.75"/>
    <row r="7949" s="20" customFormat="1" ht="12.75"/>
    <row r="7950" s="20" customFormat="1" ht="12.75"/>
    <row r="7951" s="20" customFormat="1" ht="12.75"/>
    <row r="7952" s="20" customFormat="1" ht="12.75"/>
    <row r="7953" s="20" customFormat="1" ht="12.75"/>
    <row r="7954" s="20" customFormat="1" ht="12.75"/>
    <row r="7955" s="20" customFormat="1" ht="12.75"/>
    <row r="7956" s="20" customFormat="1" ht="12.75"/>
    <row r="7957" s="20" customFormat="1" ht="12.75"/>
    <row r="7958" s="20" customFormat="1" ht="12.75"/>
    <row r="7959" s="20" customFormat="1" ht="12.75"/>
    <row r="7960" s="20" customFormat="1" ht="12.75"/>
    <row r="7961" s="20" customFormat="1" ht="12.75"/>
    <row r="7962" s="20" customFormat="1" ht="12.75"/>
    <row r="7963" s="20" customFormat="1" ht="12.75"/>
    <row r="7964" s="20" customFormat="1" ht="12.75"/>
    <row r="7965" s="20" customFormat="1" ht="12.75"/>
    <row r="7966" s="20" customFormat="1" ht="12.75"/>
    <row r="7967" s="20" customFormat="1" ht="12.75"/>
    <row r="7968" s="20" customFormat="1" ht="12.75"/>
    <row r="7969" s="20" customFormat="1" ht="12.75"/>
    <row r="7970" s="20" customFormat="1" ht="12.75"/>
    <row r="7971" s="20" customFormat="1" ht="12.75"/>
    <row r="7972" s="20" customFormat="1" ht="12.75"/>
    <row r="7973" s="20" customFormat="1" ht="12.75"/>
    <row r="7974" s="20" customFormat="1" ht="12.75"/>
    <row r="7975" s="20" customFormat="1" ht="12.75"/>
    <row r="7976" s="20" customFormat="1" ht="12.75"/>
    <row r="7977" s="20" customFormat="1" ht="12.75"/>
    <row r="7978" s="20" customFormat="1" ht="12.75"/>
    <row r="7979" s="20" customFormat="1" ht="12.75"/>
    <row r="7980" s="20" customFormat="1" ht="12.75"/>
    <row r="7981" s="20" customFormat="1" ht="12.75"/>
    <row r="7982" s="20" customFormat="1" ht="12.75"/>
    <row r="7983" s="20" customFormat="1" ht="12.75"/>
    <row r="7984" s="20" customFormat="1" ht="12.75"/>
    <row r="7985" s="20" customFormat="1" ht="12.75"/>
    <row r="7986" s="20" customFormat="1" ht="12.75"/>
    <row r="7987" s="20" customFormat="1" ht="12.75"/>
    <row r="7988" s="20" customFormat="1" ht="12.75"/>
    <row r="7989" s="20" customFormat="1" ht="12.75"/>
    <row r="7990" s="20" customFormat="1" ht="12.75"/>
    <row r="7991" s="20" customFormat="1" ht="12.75"/>
    <row r="7992" s="20" customFormat="1" ht="12.75"/>
    <row r="7993" s="20" customFormat="1" ht="12.75"/>
    <row r="7994" s="20" customFormat="1" ht="12.75"/>
    <row r="7995" s="20" customFormat="1" ht="12.75"/>
    <row r="7996" s="20" customFormat="1" ht="12.75"/>
    <row r="7997" s="20" customFormat="1" ht="12.75"/>
    <row r="7998" s="20" customFormat="1" ht="12.75"/>
    <row r="7999" s="20" customFormat="1" ht="12.75"/>
    <row r="8000" s="20" customFormat="1" ht="12.75"/>
    <row r="8001" s="20" customFormat="1" ht="12.75"/>
    <row r="8002" s="20" customFormat="1" ht="12.75"/>
    <row r="8003" s="20" customFormat="1" ht="12.75"/>
    <row r="8004" s="20" customFormat="1" ht="12.75"/>
    <row r="8005" s="20" customFormat="1" ht="12.75"/>
    <row r="8006" s="20" customFormat="1" ht="12.75"/>
    <row r="8007" s="20" customFormat="1" ht="12.75"/>
    <row r="8008" s="20" customFormat="1" ht="12.75"/>
    <row r="8009" s="20" customFormat="1" ht="12.75"/>
    <row r="8010" s="20" customFormat="1" ht="12.75"/>
    <row r="8011" s="20" customFormat="1" ht="12.75"/>
    <row r="8012" s="20" customFormat="1" ht="12.75"/>
    <row r="8013" s="20" customFormat="1" ht="12.75"/>
    <row r="8014" s="20" customFormat="1" ht="12.75"/>
    <row r="8015" s="20" customFormat="1" ht="12.75"/>
    <row r="8016" s="20" customFormat="1" ht="12.75"/>
    <row r="8017" s="20" customFormat="1" ht="12.75"/>
    <row r="8018" s="20" customFormat="1" ht="12.75"/>
    <row r="8019" s="20" customFormat="1" ht="12.75"/>
    <row r="8020" s="20" customFormat="1" ht="12.75"/>
    <row r="8021" s="20" customFormat="1" ht="12.75"/>
    <row r="8022" s="20" customFormat="1" ht="12.75"/>
    <row r="8023" s="20" customFormat="1" ht="12.75"/>
    <row r="8024" s="20" customFormat="1" ht="12.75"/>
    <row r="8025" s="20" customFormat="1" ht="12.75"/>
    <row r="8026" s="20" customFormat="1" ht="12.75"/>
    <row r="8027" s="20" customFormat="1" ht="12.75"/>
    <row r="8028" s="20" customFormat="1" ht="12.75"/>
    <row r="8029" s="20" customFormat="1" ht="12.75"/>
    <row r="8030" s="20" customFormat="1" ht="12.75"/>
    <row r="8031" s="20" customFormat="1" ht="12.75"/>
    <row r="8032" s="20" customFormat="1" ht="12.75"/>
    <row r="8033" s="20" customFormat="1" ht="12.75"/>
    <row r="8034" s="20" customFormat="1" ht="12.75"/>
    <row r="8035" s="20" customFormat="1" ht="12.75"/>
    <row r="8036" s="20" customFormat="1" ht="12.75"/>
    <row r="8037" s="20" customFormat="1" ht="12.75"/>
    <row r="8038" s="20" customFormat="1" ht="12.75"/>
    <row r="8039" s="20" customFormat="1" ht="12.75"/>
    <row r="8040" s="20" customFormat="1" ht="12.75"/>
    <row r="8041" s="20" customFormat="1" ht="12.75"/>
    <row r="8042" s="20" customFormat="1" ht="12.75"/>
    <row r="8043" s="20" customFormat="1" ht="12.75"/>
    <row r="8044" s="20" customFormat="1" ht="12.75"/>
    <row r="8045" s="20" customFormat="1" ht="12.75"/>
    <row r="8046" s="20" customFormat="1" ht="12.75"/>
    <row r="8047" s="20" customFormat="1" ht="12.75"/>
    <row r="8048" s="20" customFormat="1" ht="12.75"/>
    <row r="8049" s="20" customFormat="1" ht="12.75"/>
    <row r="8050" s="20" customFormat="1" ht="12.75"/>
    <row r="8051" s="20" customFormat="1" ht="12.75"/>
    <row r="8052" s="20" customFormat="1" ht="12.75"/>
    <row r="8053" s="20" customFormat="1" ht="12.75"/>
    <row r="8054" s="20" customFormat="1" ht="12.75"/>
    <row r="8055" s="20" customFormat="1" ht="12.75"/>
    <row r="8056" s="20" customFormat="1" ht="12.75"/>
    <row r="8057" s="20" customFormat="1" ht="12.75"/>
    <row r="8058" s="20" customFormat="1" ht="12.75"/>
    <row r="8059" s="20" customFormat="1" ht="12.75"/>
    <row r="8060" s="20" customFormat="1" ht="12.75"/>
    <row r="8061" s="20" customFormat="1" ht="12.75"/>
    <row r="8062" s="20" customFormat="1" ht="12.75"/>
    <row r="8063" s="20" customFormat="1" ht="12.75"/>
    <row r="8064" s="20" customFormat="1" ht="12.75"/>
    <row r="8065" s="20" customFormat="1" ht="12.75"/>
    <row r="8066" s="20" customFormat="1" ht="12.75"/>
    <row r="8067" s="20" customFormat="1" ht="12.75"/>
    <row r="8068" s="20" customFormat="1" ht="12.75"/>
    <row r="8069" s="20" customFormat="1" ht="12.75"/>
    <row r="8070" s="20" customFormat="1" ht="12.75"/>
    <row r="8071" s="20" customFormat="1" ht="12.75"/>
    <row r="8072" s="20" customFormat="1" ht="12.75"/>
    <row r="8073" s="20" customFormat="1" ht="12.75"/>
    <row r="8074" s="20" customFormat="1" ht="12.75"/>
    <row r="8075" s="20" customFormat="1" ht="12.75"/>
    <row r="8076" s="20" customFormat="1" ht="12.75"/>
    <row r="8077" s="20" customFormat="1" ht="12.75"/>
    <row r="8078" s="20" customFormat="1" ht="12.75"/>
    <row r="8079" s="20" customFormat="1" ht="12.75"/>
    <row r="8080" s="20" customFormat="1" ht="12.75"/>
    <row r="8081" s="20" customFormat="1" ht="12.75"/>
    <row r="8082" s="20" customFormat="1" ht="12.75"/>
    <row r="8083" s="20" customFormat="1" ht="12.75"/>
    <row r="8084" s="20" customFormat="1" ht="12.75"/>
    <row r="8085" s="20" customFormat="1" ht="12.75"/>
    <row r="8086" s="20" customFormat="1" ht="12.75"/>
    <row r="8087" s="20" customFormat="1" ht="12.75"/>
    <row r="8088" s="20" customFormat="1" ht="12.75"/>
    <row r="8089" s="20" customFormat="1" ht="12.75"/>
    <row r="8090" s="20" customFormat="1" ht="12.75"/>
    <row r="8091" s="20" customFormat="1" ht="12.75"/>
    <row r="8092" s="20" customFormat="1" ht="12.75"/>
    <row r="8093" s="20" customFormat="1" ht="12.75"/>
    <row r="8094" s="20" customFormat="1" ht="12.75"/>
    <row r="8095" s="20" customFormat="1" ht="12.75"/>
    <row r="8096" s="20" customFormat="1" ht="12.75"/>
    <row r="8097" s="20" customFormat="1" ht="12.75"/>
    <row r="8098" s="20" customFormat="1" ht="12.75"/>
    <row r="8099" s="20" customFormat="1" ht="12.75"/>
    <row r="8100" s="20" customFormat="1" ht="12.75"/>
    <row r="8101" s="20" customFormat="1" ht="12.75"/>
    <row r="8102" s="20" customFormat="1" ht="12.75"/>
    <row r="8103" s="20" customFormat="1" ht="12.75"/>
    <row r="8104" s="20" customFormat="1" ht="12.75"/>
    <row r="8105" s="20" customFormat="1" ht="12.75"/>
    <row r="8106" s="20" customFormat="1" ht="12.75"/>
    <row r="8107" s="20" customFormat="1" ht="12.75"/>
    <row r="8108" s="20" customFormat="1" ht="12.75"/>
    <row r="8109" s="20" customFormat="1" ht="12.75"/>
    <row r="8110" s="20" customFormat="1" ht="12.75"/>
    <row r="8111" s="20" customFormat="1" ht="12.75"/>
    <row r="8112" s="20" customFormat="1" ht="12.75"/>
    <row r="8113" s="20" customFormat="1" ht="12.75"/>
    <row r="8114" s="20" customFormat="1" ht="12.75"/>
    <row r="8115" s="20" customFormat="1" ht="12.75"/>
    <row r="8116" s="20" customFormat="1" ht="12.75"/>
    <row r="8117" s="20" customFormat="1" ht="12.75"/>
    <row r="8118" s="20" customFormat="1" ht="12.75"/>
    <row r="8119" s="20" customFormat="1" ht="12.75"/>
    <row r="8120" s="20" customFormat="1" ht="12.75"/>
    <row r="8121" s="20" customFormat="1" ht="12.75"/>
    <row r="8122" s="20" customFormat="1" ht="12.75"/>
    <row r="8123" s="20" customFormat="1" ht="12.75"/>
    <row r="8124" s="20" customFormat="1" ht="12.75"/>
    <row r="8125" s="20" customFormat="1" ht="12.75"/>
    <row r="8126" s="20" customFormat="1" ht="12.75"/>
    <row r="8127" s="20" customFormat="1" ht="12.75"/>
    <row r="8128" s="20" customFormat="1" ht="12.75"/>
    <row r="8129" s="20" customFormat="1" ht="12.75"/>
    <row r="8130" s="20" customFormat="1" ht="12.75"/>
    <row r="8131" s="20" customFormat="1" ht="12.75"/>
    <row r="8132" s="20" customFormat="1" ht="12.75"/>
    <row r="8133" s="20" customFormat="1" ht="12.75"/>
    <row r="8134" s="20" customFormat="1" ht="12.75"/>
    <row r="8135" s="20" customFormat="1" ht="12.75"/>
    <row r="8136" s="20" customFormat="1" ht="12.75"/>
    <row r="8137" s="20" customFormat="1" ht="12.75"/>
    <row r="8138" s="20" customFormat="1" ht="12.75"/>
    <row r="8139" s="20" customFormat="1" ht="12.75"/>
    <row r="8140" s="20" customFormat="1" ht="12.75"/>
    <row r="8141" s="20" customFormat="1" ht="12.75"/>
    <row r="8142" s="20" customFormat="1" ht="12.75"/>
    <row r="8143" s="20" customFormat="1" ht="12.75"/>
    <row r="8144" s="20" customFormat="1" ht="12.75"/>
    <row r="8145" s="20" customFormat="1" ht="12.75"/>
    <row r="8146" s="20" customFormat="1" ht="12.75"/>
    <row r="8147" s="20" customFormat="1" ht="12.75"/>
    <row r="8148" s="20" customFormat="1" ht="12.75"/>
    <row r="8149" s="20" customFormat="1" ht="12.75"/>
    <row r="8150" s="20" customFormat="1" ht="12.75"/>
    <row r="8151" s="20" customFormat="1" ht="12.75"/>
    <row r="8152" s="20" customFormat="1" ht="12.75"/>
    <row r="8153" s="20" customFormat="1" ht="12.75"/>
    <row r="8154" s="20" customFormat="1" ht="12.75"/>
    <row r="8155" s="20" customFormat="1" ht="12.75"/>
    <row r="8156" s="20" customFormat="1" ht="12.75"/>
    <row r="8157" s="20" customFormat="1" ht="12.75"/>
    <row r="8158" s="20" customFormat="1" ht="12.75"/>
    <row r="8159" s="20" customFormat="1" ht="12.75"/>
    <row r="8160" s="20" customFormat="1" ht="12.75"/>
    <row r="8161" s="20" customFormat="1" ht="12.75"/>
    <row r="8162" s="20" customFormat="1" ht="12.75"/>
    <row r="8163" s="20" customFormat="1" ht="12.75"/>
    <row r="8164" s="20" customFormat="1" ht="12.75"/>
    <row r="8165" s="20" customFormat="1" ht="12.75"/>
    <row r="8166" s="20" customFormat="1" ht="12.75"/>
    <row r="8167" s="20" customFormat="1" ht="12.75"/>
    <row r="8168" s="20" customFormat="1" ht="12.75"/>
    <row r="8169" s="20" customFormat="1" ht="12.75"/>
    <row r="8170" s="20" customFormat="1" ht="12.75"/>
    <row r="8171" s="20" customFormat="1" ht="12.75"/>
    <row r="8172" s="20" customFormat="1" ht="12.75"/>
    <row r="8173" s="20" customFormat="1" ht="12.75"/>
    <row r="8174" s="20" customFormat="1" ht="12.75"/>
    <row r="8175" s="20" customFormat="1" ht="12.75"/>
    <row r="8176" s="20" customFormat="1" ht="12.75"/>
    <row r="8177" s="20" customFormat="1" ht="12.75"/>
    <row r="8178" s="20" customFormat="1" ht="12.75"/>
    <row r="8179" s="20" customFormat="1" ht="12.75"/>
    <row r="8180" s="20" customFormat="1" ht="12.75"/>
    <row r="8181" s="20" customFormat="1" ht="12.75"/>
    <row r="8182" s="20" customFormat="1" ht="12.75"/>
    <row r="8183" s="20" customFormat="1" ht="12.75"/>
    <row r="8184" s="20" customFormat="1" ht="12.75"/>
    <row r="8185" s="20" customFormat="1" ht="12.75"/>
    <row r="8186" s="20" customFormat="1" ht="12.75"/>
    <row r="8187" s="20" customFormat="1" ht="12.75"/>
    <row r="8188" s="20" customFormat="1" ht="12.75"/>
    <row r="8189" s="20" customFormat="1" ht="12.75"/>
    <row r="8190" s="20" customFormat="1" ht="12.75"/>
    <row r="8191" s="20" customFormat="1" ht="12.75"/>
    <row r="8192" s="20" customFormat="1" ht="12.75"/>
    <row r="8193" s="20" customFormat="1" ht="12.75"/>
    <row r="8194" s="20" customFormat="1" ht="12.75"/>
    <row r="8195" s="20" customFormat="1" ht="12.75"/>
    <row r="8196" s="20" customFormat="1" ht="12.75"/>
    <row r="8197" s="20" customFormat="1" ht="12.75"/>
    <row r="8198" s="20" customFormat="1" ht="12.75"/>
    <row r="8199" s="20" customFormat="1" ht="12.75"/>
    <row r="8200" s="20" customFormat="1" ht="12.75"/>
    <row r="8201" s="20" customFormat="1" ht="12.75"/>
    <row r="8202" s="20" customFormat="1" ht="12.75"/>
    <row r="8203" s="20" customFormat="1" ht="12.75"/>
    <row r="8204" s="20" customFormat="1" ht="12.75"/>
    <row r="8205" s="20" customFormat="1" ht="12.75"/>
    <row r="8206" s="20" customFormat="1" ht="12.75"/>
    <row r="8207" s="20" customFormat="1" ht="12.75"/>
    <row r="8208" s="20" customFormat="1" ht="12.75"/>
    <row r="8209" s="20" customFormat="1" ht="12.75"/>
    <row r="8210" s="20" customFormat="1" ht="12.75"/>
    <row r="8211" s="20" customFormat="1" ht="12.75"/>
    <row r="8212" s="20" customFormat="1" ht="12.75"/>
    <row r="8213" s="20" customFormat="1" ht="12.75"/>
    <row r="8214" s="20" customFormat="1" ht="12.75"/>
    <row r="8215" s="20" customFormat="1" ht="12.75"/>
    <row r="8216" s="20" customFormat="1" ht="12.75"/>
    <row r="8217" s="20" customFormat="1" ht="12.75"/>
    <row r="8218" s="20" customFormat="1" ht="12.75"/>
    <row r="8219" s="20" customFormat="1" ht="12.75"/>
    <row r="8220" s="20" customFormat="1" ht="12.75"/>
    <row r="8221" s="20" customFormat="1" ht="12.75"/>
    <row r="8222" s="20" customFormat="1" ht="12.75"/>
    <row r="8223" s="20" customFormat="1" ht="12.75"/>
    <row r="8224" s="20" customFormat="1" ht="12.75"/>
    <row r="8225" s="20" customFormat="1" ht="12.75"/>
    <row r="8226" s="20" customFormat="1" ht="12.75"/>
    <row r="8227" s="20" customFormat="1" ht="12.75"/>
    <row r="8228" s="20" customFormat="1" ht="12.75"/>
    <row r="8229" s="20" customFormat="1" ht="12.75"/>
    <row r="8230" s="20" customFormat="1" ht="12.75"/>
    <row r="8231" s="20" customFormat="1" ht="12.75"/>
    <row r="8232" s="20" customFormat="1" ht="12.75"/>
    <row r="8233" s="20" customFormat="1" ht="12.75"/>
    <row r="8234" s="20" customFormat="1" ht="12.75"/>
    <row r="8235" s="20" customFormat="1" ht="12.75"/>
    <row r="8236" s="20" customFormat="1" ht="12.75"/>
    <row r="8237" s="20" customFormat="1" ht="12.75"/>
    <row r="8238" s="20" customFormat="1" ht="12.75"/>
    <row r="8239" s="20" customFormat="1" ht="12.75"/>
    <row r="8240" s="20" customFormat="1" ht="12.75"/>
    <row r="8241" s="20" customFormat="1" ht="12.75"/>
    <row r="8242" s="20" customFormat="1" ht="12.75"/>
    <row r="8243" s="20" customFormat="1" ht="12.75"/>
    <row r="8244" s="20" customFormat="1" ht="12.75"/>
    <row r="8245" s="20" customFormat="1" ht="12.75"/>
    <row r="8246" s="20" customFormat="1" ht="12.75"/>
    <row r="8247" s="20" customFormat="1" ht="12.75"/>
    <row r="8248" s="20" customFormat="1" ht="12.75"/>
    <row r="8249" s="20" customFormat="1" ht="12.75"/>
    <row r="8250" s="20" customFormat="1" ht="12.75"/>
    <row r="8251" s="20" customFormat="1" ht="12.75"/>
    <row r="8252" s="20" customFormat="1" ht="12.75"/>
    <row r="8253" s="20" customFormat="1" ht="12.75"/>
    <row r="8254" s="20" customFormat="1" ht="12.75"/>
    <row r="8255" s="20" customFormat="1" ht="12.75"/>
    <row r="8256" s="20" customFormat="1" ht="12.75"/>
    <row r="8257" s="20" customFormat="1" ht="12.75"/>
    <row r="8258" s="20" customFormat="1" ht="12.75"/>
    <row r="8259" s="20" customFormat="1" ht="12.75"/>
    <row r="8260" s="20" customFormat="1" ht="12.75"/>
    <row r="8261" s="20" customFormat="1" ht="12.75"/>
    <row r="8262" s="20" customFormat="1" ht="12.75"/>
    <row r="8263" s="20" customFormat="1" ht="12.75"/>
    <row r="8264" s="20" customFormat="1" ht="12.75"/>
    <row r="8265" s="20" customFormat="1" ht="12.75"/>
    <row r="8266" s="20" customFormat="1" ht="12.75"/>
    <row r="8267" s="20" customFormat="1" ht="12.75"/>
    <row r="8268" s="20" customFormat="1" ht="12.75"/>
    <row r="8269" s="20" customFormat="1" ht="12.75"/>
    <row r="8270" s="20" customFormat="1" ht="12.75"/>
    <row r="8271" s="20" customFormat="1" ht="12.75"/>
    <row r="8272" s="20" customFormat="1" ht="12.75"/>
    <row r="8273" s="20" customFormat="1" ht="12.75"/>
    <row r="8274" s="20" customFormat="1" ht="12.75"/>
    <row r="8275" s="20" customFormat="1" ht="12.75"/>
    <row r="8276" s="20" customFormat="1" ht="12.75"/>
    <row r="8277" s="20" customFormat="1" ht="12.75"/>
    <row r="8278" s="20" customFormat="1" ht="12.75"/>
    <row r="8279" s="20" customFormat="1" ht="12.75"/>
    <row r="8280" s="20" customFormat="1" ht="12.75"/>
    <row r="8281" s="20" customFormat="1" ht="12.75"/>
    <row r="8282" s="20" customFormat="1" ht="12.75"/>
    <row r="8283" s="20" customFormat="1" ht="12.75"/>
    <row r="8284" s="20" customFormat="1" ht="12.75"/>
    <row r="8285" s="20" customFormat="1" ht="12.75"/>
    <row r="8286" s="20" customFormat="1" ht="12.75"/>
    <row r="8287" s="20" customFormat="1" ht="12.75"/>
    <row r="8288" s="20" customFormat="1" ht="12.75"/>
    <row r="8289" s="20" customFormat="1" ht="12.75"/>
    <row r="8290" s="20" customFormat="1" ht="12.75"/>
    <row r="8291" s="20" customFormat="1" ht="12.75"/>
    <row r="8292" s="20" customFormat="1" ht="12.75"/>
    <row r="8293" s="20" customFormat="1" ht="12.75"/>
    <row r="8294" s="20" customFormat="1" ht="12.75"/>
    <row r="8295" s="20" customFormat="1" ht="12.75"/>
    <row r="8296" s="20" customFormat="1" ht="12.75"/>
    <row r="8297" s="20" customFormat="1" ht="12.75"/>
    <row r="8298" s="20" customFormat="1" ht="12.75"/>
    <row r="8299" s="20" customFormat="1" ht="12.75"/>
    <row r="8300" s="20" customFormat="1" ht="12.75"/>
    <row r="8301" s="20" customFormat="1" ht="12.75"/>
    <row r="8302" s="20" customFormat="1" ht="12.75"/>
    <row r="8303" s="20" customFormat="1" ht="12.75"/>
    <row r="8304" s="20" customFormat="1" ht="12.75"/>
    <row r="8305" s="20" customFormat="1" ht="12.75"/>
    <row r="8306" s="20" customFormat="1" ht="12.75"/>
    <row r="8307" s="20" customFormat="1" ht="12.75"/>
    <row r="8308" s="20" customFormat="1" ht="12.75"/>
    <row r="8309" s="20" customFormat="1" ht="12.75"/>
    <row r="8310" s="20" customFormat="1" ht="12.75"/>
    <row r="8311" s="20" customFormat="1" ht="12.75"/>
    <row r="8312" s="20" customFormat="1" ht="12.75"/>
    <row r="8313" s="20" customFormat="1" ht="12.75"/>
    <row r="8314" s="20" customFormat="1" ht="12.75"/>
    <row r="8315" s="20" customFormat="1" ht="12.75"/>
    <row r="8316" s="20" customFormat="1" ht="12.75"/>
    <row r="8317" s="20" customFormat="1" ht="12.75"/>
    <row r="8318" s="20" customFormat="1" ht="12.75"/>
    <row r="8319" s="20" customFormat="1" ht="12.75"/>
    <row r="8320" s="20" customFormat="1" ht="12.75"/>
    <row r="8321" s="20" customFormat="1" ht="12.75"/>
    <row r="8322" s="20" customFormat="1" ht="12.75"/>
    <row r="8323" s="20" customFormat="1" ht="12.75"/>
    <row r="8324" s="20" customFormat="1" ht="12.75"/>
    <row r="8325" s="20" customFormat="1" ht="12.75"/>
    <row r="8326" s="20" customFormat="1" ht="12.75"/>
    <row r="8327" s="20" customFormat="1" ht="12.75"/>
    <row r="8328" s="20" customFormat="1" ht="12.75"/>
    <row r="8329" s="20" customFormat="1" ht="12.75"/>
    <row r="8330" s="20" customFormat="1" ht="12.75"/>
    <row r="8331" s="20" customFormat="1" ht="12.75"/>
    <row r="8332" s="20" customFormat="1" ht="12.75"/>
    <row r="8333" s="20" customFormat="1" ht="12.75"/>
    <row r="8334" s="20" customFormat="1" ht="12.75"/>
    <row r="8335" s="20" customFormat="1" ht="12.75"/>
    <row r="8336" s="20" customFormat="1" ht="12.75"/>
    <row r="8337" s="20" customFormat="1" ht="12.75"/>
    <row r="8338" s="20" customFormat="1" ht="12.75"/>
    <row r="8339" s="20" customFormat="1" ht="12.75"/>
    <row r="8340" s="20" customFormat="1" ht="12.75"/>
    <row r="8341" s="20" customFormat="1" ht="12.75"/>
    <row r="8342" s="20" customFormat="1" ht="12.75"/>
    <row r="8343" s="20" customFormat="1" ht="12.75"/>
    <row r="8344" s="20" customFormat="1" ht="12.75"/>
    <row r="8345" s="20" customFormat="1" ht="12.75"/>
    <row r="8346" s="20" customFormat="1" ht="12.75"/>
    <row r="8347" s="20" customFormat="1" ht="12.75"/>
    <row r="8348" s="20" customFormat="1" ht="12.75"/>
    <row r="8349" s="20" customFormat="1" ht="12.75"/>
    <row r="8350" s="20" customFormat="1" ht="12.75"/>
    <row r="8351" s="20" customFormat="1" ht="12.75"/>
    <row r="8352" s="20" customFormat="1" ht="12.75"/>
    <row r="8353" s="20" customFormat="1" ht="12.75"/>
    <row r="8354" s="20" customFormat="1" ht="12.75"/>
    <row r="8355" s="20" customFormat="1" ht="12.75"/>
    <row r="8356" s="20" customFormat="1" ht="12.75"/>
    <row r="8357" s="20" customFormat="1" ht="12.75"/>
    <row r="8358" s="20" customFormat="1" ht="12.75"/>
    <row r="8359" s="20" customFormat="1" ht="12.75"/>
    <row r="8360" s="20" customFormat="1" ht="12.75"/>
    <row r="8361" s="20" customFormat="1" ht="12.75"/>
    <row r="8362" s="20" customFormat="1" ht="12.75"/>
    <row r="8363" s="20" customFormat="1" ht="12.75"/>
    <row r="8364" s="20" customFormat="1" ht="12.75"/>
    <row r="8365" s="20" customFormat="1" ht="12.75"/>
    <row r="8366" s="20" customFormat="1" ht="12.75"/>
    <row r="8367" s="20" customFormat="1" ht="12.75"/>
    <row r="8368" s="20" customFormat="1" ht="12.75"/>
    <row r="8369" s="20" customFormat="1" ht="12.75"/>
    <row r="8370" s="20" customFormat="1" ht="12.75"/>
    <row r="8371" s="20" customFormat="1" ht="12.75"/>
    <row r="8372" s="20" customFormat="1" ht="12.75"/>
    <row r="8373" s="20" customFormat="1" ht="12.75"/>
    <row r="8374" s="20" customFormat="1" ht="12.75"/>
    <row r="8375" s="20" customFormat="1" ht="12.75"/>
    <row r="8376" s="20" customFormat="1" ht="12.75"/>
    <row r="8377" s="20" customFormat="1" ht="12.75"/>
    <row r="8378" s="20" customFormat="1" ht="12.75"/>
    <row r="8379" s="20" customFormat="1" ht="12.75"/>
    <row r="8380" s="20" customFormat="1" ht="12.75"/>
    <row r="8381" s="20" customFormat="1" ht="12.75"/>
    <row r="8382" s="20" customFormat="1" ht="12.75"/>
    <row r="8383" s="20" customFormat="1" ht="12.75"/>
    <row r="8384" s="20" customFormat="1" ht="12.75"/>
    <row r="8385" s="20" customFormat="1" ht="12.75"/>
    <row r="8386" s="20" customFormat="1" ht="12.75"/>
    <row r="8387" s="20" customFormat="1" ht="12.75"/>
    <row r="8388" s="20" customFormat="1" ht="12.75"/>
    <row r="8389" s="20" customFormat="1" ht="12.75"/>
    <row r="8390" s="20" customFormat="1" ht="12.75"/>
    <row r="8391" s="20" customFormat="1" ht="12.75"/>
    <row r="8392" s="20" customFormat="1" ht="12.75"/>
    <row r="8393" s="20" customFormat="1" ht="12.75"/>
    <row r="8394" s="20" customFormat="1" ht="12.75"/>
    <row r="8395" s="20" customFormat="1" ht="12.75"/>
    <row r="8396" s="20" customFormat="1" ht="12.75"/>
    <row r="8397" s="20" customFormat="1" ht="12.75"/>
    <row r="8398" s="20" customFormat="1" ht="12.75"/>
    <row r="8399" s="20" customFormat="1" ht="12.75"/>
    <row r="8400" s="20" customFormat="1" ht="12.75"/>
    <row r="8401" s="20" customFormat="1" ht="12.75"/>
    <row r="8402" s="20" customFormat="1" ht="12.75"/>
    <row r="8403" s="20" customFormat="1" ht="12.75"/>
    <row r="8404" s="20" customFormat="1" ht="12.75"/>
    <row r="8405" s="20" customFormat="1" ht="12.75"/>
    <row r="8406" s="20" customFormat="1" ht="12.75"/>
    <row r="8407" s="20" customFormat="1" ht="12.75"/>
    <row r="8408" s="20" customFormat="1" ht="12.75"/>
    <row r="8409" s="20" customFormat="1" ht="12.75"/>
    <row r="8410" s="20" customFormat="1" ht="12.75"/>
    <row r="8411" s="20" customFormat="1" ht="12.75"/>
    <row r="8412" s="20" customFormat="1" ht="12.75"/>
    <row r="8413" s="20" customFormat="1" ht="12.75"/>
    <row r="8414" s="20" customFormat="1" ht="12.75"/>
    <row r="8415" s="20" customFormat="1" ht="12.75"/>
    <row r="8416" s="20" customFormat="1" ht="12.75"/>
    <row r="8417" s="20" customFormat="1" ht="12.75"/>
    <row r="8418" s="20" customFormat="1" ht="12.75"/>
    <row r="8419" s="20" customFormat="1" ht="12.75"/>
    <row r="8420" s="20" customFormat="1" ht="12.75"/>
    <row r="8421" s="20" customFormat="1" ht="12.75"/>
    <row r="8422" s="20" customFormat="1" ht="12.75"/>
    <row r="8423" s="20" customFormat="1" ht="12.75"/>
    <row r="8424" s="20" customFormat="1" ht="12.75"/>
    <row r="8425" s="20" customFormat="1" ht="12.75"/>
    <row r="8426" s="20" customFormat="1" ht="12.75"/>
    <row r="8427" s="20" customFormat="1" ht="12.75"/>
    <row r="8428" s="20" customFormat="1" ht="12.75"/>
    <row r="8429" s="20" customFormat="1" ht="12.75"/>
    <row r="8430" s="20" customFormat="1" ht="12.75"/>
    <row r="8431" s="20" customFormat="1" ht="12.75"/>
    <row r="8432" s="20" customFormat="1" ht="12.75"/>
    <row r="8433" s="20" customFormat="1" ht="12.75"/>
    <row r="8434" s="20" customFormat="1" ht="12.75"/>
    <row r="8435" s="20" customFormat="1" ht="12.75"/>
    <row r="8436" s="20" customFormat="1" ht="12.75"/>
    <row r="8437" s="20" customFormat="1" ht="12.75"/>
    <row r="8438" s="20" customFormat="1" ht="12.75"/>
    <row r="8439" s="20" customFormat="1" ht="12.75"/>
    <row r="8440" s="20" customFormat="1" ht="12.75"/>
    <row r="8441" s="20" customFormat="1" ht="12.75"/>
    <row r="8442" s="20" customFormat="1" ht="12.75"/>
    <row r="8443" s="20" customFormat="1" ht="12.75"/>
    <row r="8444" s="20" customFormat="1" ht="12.75"/>
    <row r="8445" s="20" customFormat="1" ht="12.75"/>
    <row r="8446" s="20" customFormat="1" ht="12.75"/>
    <row r="8447" s="20" customFormat="1" ht="12.75"/>
    <row r="8448" s="20" customFormat="1" ht="12.75"/>
    <row r="8449" s="20" customFormat="1" ht="12.75"/>
    <row r="8450" s="20" customFormat="1" ht="12.75"/>
    <row r="8451" s="20" customFormat="1" ht="12.75"/>
    <row r="8452" s="20" customFormat="1" ht="12.75"/>
    <row r="8453" s="20" customFormat="1" ht="12.75"/>
    <row r="8454" s="20" customFormat="1" ht="12.75"/>
    <row r="8455" s="20" customFormat="1" ht="12.75"/>
    <row r="8456" s="20" customFormat="1" ht="12.75"/>
    <row r="8457" s="20" customFormat="1" ht="12.75"/>
    <row r="8458" s="20" customFormat="1" ht="12.75"/>
    <row r="8459" s="20" customFormat="1" ht="12.75"/>
    <row r="8460" s="20" customFormat="1" ht="12.75"/>
    <row r="8461" s="20" customFormat="1" ht="12.75"/>
    <row r="8462" s="20" customFormat="1" ht="12.75"/>
    <row r="8463" s="20" customFormat="1" ht="12.75"/>
    <row r="8464" s="20" customFormat="1" ht="12.75"/>
    <row r="8465" s="20" customFormat="1" ht="12.75"/>
    <row r="8466" s="20" customFormat="1" ht="12.75"/>
    <row r="8467" s="20" customFormat="1" ht="12.75"/>
    <row r="8468" s="20" customFormat="1" ht="12.75"/>
    <row r="8469" s="20" customFormat="1" ht="12.75"/>
    <row r="8470" s="20" customFormat="1" ht="12.75"/>
    <row r="8471" s="20" customFormat="1" ht="12.75"/>
    <row r="8472" s="20" customFormat="1" ht="12.75"/>
    <row r="8473" s="20" customFormat="1" ht="12.75"/>
    <row r="8474" s="20" customFormat="1" ht="12.75"/>
    <row r="8475" s="20" customFormat="1" ht="12.75"/>
    <row r="8476" s="20" customFormat="1" ht="12.75"/>
    <row r="8477" s="20" customFormat="1" ht="12.75"/>
    <row r="8478" s="20" customFormat="1" ht="12.75"/>
    <row r="8479" s="20" customFormat="1" ht="12.75"/>
    <row r="8480" s="20" customFormat="1" ht="12.75"/>
    <row r="8481" s="20" customFormat="1" ht="12.75"/>
    <row r="8482" s="20" customFormat="1" ht="12.75"/>
    <row r="8483" s="20" customFormat="1" ht="12.75"/>
    <row r="8484" s="20" customFormat="1" ht="12.75"/>
    <row r="8485" s="20" customFormat="1" ht="12.75"/>
    <row r="8486" s="20" customFormat="1" ht="12.75"/>
    <row r="8487" s="20" customFormat="1" ht="12.75"/>
    <row r="8488" s="20" customFormat="1" ht="12.75"/>
    <row r="8489" s="20" customFormat="1" ht="12.75"/>
    <row r="8490" s="20" customFormat="1" ht="12.75"/>
    <row r="8491" s="20" customFormat="1" ht="12.75"/>
    <row r="8492" s="20" customFormat="1" ht="12.75"/>
    <row r="8493" s="20" customFormat="1" ht="12.75"/>
    <row r="8494" s="20" customFormat="1" ht="12.75"/>
    <row r="8495" s="20" customFormat="1" ht="12.75"/>
    <row r="8496" s="20" customFormat="1" ht="12.75"/>
    <row r="8497" s="20" customFormat="1" ht="12.75"/>
    <row r="8498" s="20" customFormat="1" ht="12.75"/>
    <row r="8499" s="20" customFormat="1" ht="12.75"/>
    <row r="8500" s="20" customFormat="1" ht="12.75"/>
    <row r="8501" s="20" customFormat="1" ht="12.75"/>
    <row r="8502" s="20" customFormat="1" ht="12.75"/>
    <row r="8503" s="20" customFormat="1" ht="12.75"/>
    <row r="8504" s="20" customFormat="1" ht="12.75"/>
    <row r="8505" s="20" customFormat="1" ht="12.75"/>
    <row r="8506" s="20" customFormat="1" ht="12.75"/>
    <row r="8507" s="20" customFormat="1" ht="12.75"/>
    <row r="8508" s="20" customFormat="1" ht="12.75"/>
    <row r="8509" s="20" customFormat="1" ht="12.75"/>
    <row r="8510" s="20" customFormat="1" ht="12.75"/>
    <row r="8511" s="20" customFormat="1" ht="12.75"/>
    <row r="8512" s="20" customFormat="1" ht="12.75"/>
    <row r="8513" s="20" customFormat="1" ht="12.75"/>
    <row r="8514" s="20" customFormat="1" ht="12.75"/>
    <row r="8515" s="20" customFormat="1" ht="12.75"/>
    <row r="8516" s="20" customFormat="1" ht="12.75"/>
    <row r="8517" s="20" customFormat="1" ht="12.75"/>
    <row r="8518" s="20" customFormat="1" ht="12.75"/>
    <row r="8519" s="20" customFormat="1" ht="12.75"/>
    <row r="8520" s="20" customFormat="1" ht="12.75"/>
    <row r="8521" s="20" customFormat="1" ht="12.75"/>
    <row r="8522" s="20" customFormat="1" ht="12.75"/>
    <row r="8523" s="20" customFormat="1" ht="12.75"/>
    <row r="8524" s="20" customFormat="1" ht="12.75"/>
    <row r="8525" s="20" customFormat="1" ht="12.75"/>
    <row r="8526" s="20" customFormat="1" ht="12.75"/>
    <row r="8527" s="20" customFormat="1" ht="12.75"/>
    <row r="8528" s="20" customFormat="1" ht="12.75"/>
    <row r="8529" s="20" customFormat="1" ht="12.75"/>
    <row r="8530" s="20" customFormat="1" ht="12.75"/>
    <row r="8531" s="20" customFormat="1" ht="12.75"/>
    <row r="8532" s="20" customFormat="1" ht="12.75"/>
    <row r="8533" s="20" customFormat="1" ht="12.75"/>
    <row r="8534" s="20" customFormat="1" ht="12.75"/>
    <row r="8535" s="20" customFormat="1" ht="12.75"/>
    <row r="8536" s="20" customFormat="1" ht="12.75"/>
    <row r="8537" s="20" customFormat="1" ht="12.75"/>
    <row r="8538" s="20" customFormat="1" ht="12.75"/>
    <row r="8539" s="20" customFormat="1" ht="12.75"/>
    <row r="8540" s="20" customFormat="1" ht="12.75"/>
    <row r="8541" s="20" customFormat="1" ht="12.75"/>
    <row r="8542" s="20" customFormat="1" ht="12.75"/>
    <row r="8543" s="20" customFormat="1" ht="12.75"/>
    <row r="8544" s="20" customFormat="1" ht="12.75"/>
    <row r="8545" s="20" customFormat="1" ht="12.75"/>
    <row r="8546" s="20" customFormat="1" ht="12.75"/>
    <row r="8547" s="20" customFormat="1" ht="12.75"/>
    <row r="8548" s="20" customFormat="1" ht="12.75"/>
    <row r="8549" s="20" customFormat="1" ht="12.75"/>
    <row r="8550" s="20" customFormat="1" ht="12.75"/>
    <row r="8551" s="20" customFormat="1" ht="12.75"/>
    <row r="8552" s="20" customFormat="1" ht="12.75"/>
    <row r="8553" s="20" customFormat="1" ht="12.75"/>
    <row r="8554" s="20" customFormat="1" ht="12.75"/>
    <row r="8555" s="20" customFormat="1" ht="12.75"/>
    <row r="8556" s="20" customFormat="1" ht="12.75"/>
    <row r="8557" s="20" customFormat="1" ht="12.75"/>
    <row r="8558" s="20" customFormat="1" ht="12.75"/>
    <row r="8559" s="20" customFormat="1" ht="12.75"/>
    <row r="8560" s="20" customFormat="1" ht="12.75"/>
    <row r="8561" s="20" customFormat="1" ht="12.75"/>
    <row r="8562" s="20" customFormat="1" ht="12.75"/>
    <row r="8563" s="20" customFormat="1" ht="12.75"/>
    <row r="8564" s="20" customFormat="1" ht="12.75"/>
    <row r="8565" s="20" customFormat="1" ht="12.75"/>
    <row r="8566" s="20" customFormat="1" ht="12.75"/>
    <row r="8567" s="20" customFormat="1" ht="12.75"/>
    <row r="8568" s="20" customFormat="1" ht="12.75"/>
    <row r="8569" s="20" customFormat="1" ht="12.75"/>
    <row r="8570" s="20" customFormat="1" ht="12.75"/>
    <row r="8571" s="20" customFormat="1" ht="12.75"/>
    <row r="8572" s="20" customFormat="1" ht="12.75"/>
    <row r="8573" s="20" customFormat="1" ht="12.75"/>
    <row r="8574" s="20" customFormat="1" ht="12.75"/>
    <row r="8575" s="20" customFormat="1" ht="12.75"/>
    <row r="8576" s="20" customFormat="1" ht="12.75"/>
    <row r="8577" s="20" customFormat="1" ht="12.75"/>
    <row r="8578" s="20" customFormat="1" ht="12.75"/>
    <row r="8579" s="20" customFormat="1" ht="12.75"/>
    <row r="8580" s="20" customFormat="1" ht="12.75"/>
    <row r="8581" s="20" customFormat="1" ht="12.75"/>
    <row r="8582" s="20" customFormat="1" ht="12.75"/>
    <row r="8583" s="20" customFormat="1" ht="12.75"/>
    <row r="8584" s="20" customFormat="1" ht="12.75"/>
    <row r="8585" s="20" customFormat="1" ht="12.75"/>
    <row r="8586" s="20" customFormat="1" ht="12.75"/>
    <row r="8587" s="20" customFormat="1" ht="12.75"/>
    <row r="8588" s="20" customFormat="1" ht="12.75"/>
    <row r="8589" s="20" customFormat="1" ht="12.75"/>
    <row r="8590" s="20" customFormat="1" ht="12.75"/>
    <row r="8591" s="20" customFormat="1" ht="12.75"/>
    <row r="8592" s="20" customFormat="1" ht="12.75"/>
    <row r="8593" s="20" customFormat="1" ht="12.75"/>
    <row r="8594" s="20" customFormat="1" ht="12.75"/>
    <row r="8595" s="20" customFormat="1" ht="12.75"/>
    <row r="8596" s="20" customFormat="1" ht="12.75"/>
    <row r="8597" s="20" customFormat="1" ht="12.75"/>
    <row r="8598" s="20" customFormat="1" ht="12.75"/>
    <row r="8599" s="20" customFormat="1" ht="12.75"/>
    <row r="8600" s="20" customFormat="1" ht="12.75"/>
    <row r="8601" s="20" customFormat="1" ht="12.75"/>
    <row r="8602" s="20" customFormat="1" ht="12.75"/>
    <row r="8603" s="20" customFormat="1" ht="12.75"/>
    <row r="8604" s="20" customFormat="1" ht="12.75"/>
    <row r="8605" s="20" customFormat="1" ht="12.75"/>
    <row r="8606" s="20" customFormat="1" ht="12.75"/>
    <row r="8607" s="20" customFormat="1" ht="12.75"/>
    <row r="8608" s="20" customFormat="1" ht="12.75"/>
    <row r="8609" s="20" customFormat="1" ht="12.75"/>
    <row r="8610" s="20" customFormat="1" ht="12.75"/>
    <row r="8611" s="20" customFormat="1" ht="12.75"/>
    <row r="8612" s="20" customFormat="1" ht="12.75"/>
    <row r="8613" s="20" customFormat="1" ht="12.75"/>
    <row r="8614" s="20" customFormat="1" ht="12.75"/>
    <row r="8615" s="20" customFormat="1" ht="12.75"/>
    <row r="8616" s="20" customFormat="1" ht="12.75"/>
    <row r="8617" s="20" customFormat="1" ht="12.75"/>
    <row r="8618" s="20" customFormat="1" ht="12.75"/>
    <row r="8619" s="20" customFormat="1" ht="12.75"/>
    <row r="8620" s="20" customFormat="1" ht="12.75"/>
    <row r="8621" s="20" customFormat="1" ht="12.75"/>
    <row r="8622" s="20" customFormat="1" ht="12.75"/>
    <row r="8623" s="20" customFormat="1" ht="12.75"/>
    <row r="8624" s="20" customFormat="1" ht="12.75"/>
    <row r="8625" s="20" customFormat="1" ht="12.75"/>
    <row r="8626" s="20" customFormat="1" ht="12.75"/>
    <row r="8627" s="20" customFormat="1" ht="12.75"/>
    <row r="8628" s="20" customFormat="1" ht="12.75"/>
    <row r="8629" s="20" customFormat="1" ht="12.75"/>
    <row r="8630" s="20" customFormat="1" ht="12.75"/>
    <row r="8631" s="20" customFormat="1" ht="12.75"/>
    <row r="8632" s="20" customFormat="1" ht="12.75"/>
    <row r="8633" s="20" customFormat="1" ht="12.75"/>
    <row r="8634" s="20" customFormat="1" ht="12.75"/>
    <row r="8635" s="20" customFormat="1" ht="12.75"/>
    <row r="8636" s="20" customFormat="1" ht="12.75"/>
    <row r="8637" s="20" customFormat="1" ht="12.75"/>
    <row r="8638" s="20" customFormat="1" ht="12.75"/>
    <row r="8639" s="20" customFormat="1" ht="12.75"/>
    <row r="8640" s="20" customFormat="1" ht="12.75"/>
    <row r="8641" s="20" customFormat="1" ht="12.75"/>
    <row r="8642" s="20" customFormat="1" ht="12.75"/>
    <row r="8643" s="20" customFormat="1" ht="12.75"/>
    <row r="8644" s="20" customFormat="1" ht="12.75"/>
    <row r="8645" s="20" customFormat="1" ht="12.75"/>
    <row r="8646" s="20" customFormat="1" ht="12.75"/>
    <row r="8647" s="20" customFormat="1" ht="12.75"/>
    <row r="8648" s="20" customFormat="1" ht="12.75"/>
    <row r="8649" s="20" customFormat="1" ht="12.75"/>
    <row r="8650" s="20" customFormat="1" ht="12.75"/>
    <row r="8651" s="20" customFormat="1" ht="12.75"/>
    <row r="8652" s="20" customFormat="1" ht="12.75"/>
    <row r="8653" s="20" customFormat="1" ht="12.75"/>
    <row r="8654" s="20" customFormat="1" ht="12.75"/>
    <row r="8655" s="20" customFormat="1" ht="12.75"/>
    <row r="8656" s="20" customFormat="1" ht="12.75"/>
    <row r="8657" s="20" customFormat="1" ht="12.75"/>
    <row r="8658" s="20" customFormat="1" ht="12.75"/>
    <row r="8659" s="20" customFormat="1" ht="12.75"/>
    <row r="8660" s="20" customFormat="1" ht="12.75"/>
    <row r="8661" s="20" customFormat="1" ht="12.75"/>
    <row r="8662" s="20" customFormat="1" ht="12.75"/>
    <row r="8663" s="20" customFormat="1" ht="12.75"/>
    <row r="8664" s="20" customFormat="1" ht="12.75"/>
    <row r="8665" s="20" customFormat="1" ht="12.75"/>
    <row r="8666" s="20" customFormat="1" ht="12.75"/>
    <row r="8667" s="20" customFormat="1" ht="12.75"/>
    <row r="8668" s="20" customFormat="1" ht="12.75"/>
    <row r="8669" s="20" customFormat="1" ht="12.75"/>
    <row r="8670" s="20" customFormat="1" ht="12.75"/>
    <row r="8671" s="20" customFormat="1" ht="12.75"/>
    <row r="8672" s="20" customFormat="1" ht="12.75"/>
    <row r="8673" s="20" customFormat="1" ht="12.75"/>
    <row r="8674" s="20" customFormat="1" ht="12.75"/>
    <row r="8675" s="20" customFormat="1" ht="12.75"/>
    <row r="8676" s="20" customFormat="1" ht="12.75"/>
    <row r="8677" s="20" customFormat="1" ht="12.75"/>
    <row r="8678" s="20" customFormat="1" ht="12.75"/>
    <row r="8679" s="20" customFormat="1" ht="12.75"/>
    <row r="8680" s="20" customFormat="1" ht="12.75"/>
    <row r="8681" s="20" customFormat="1" ht="12.75"/>
    <row r="8682" s="20" customFormat="1" ht="12.75"/>
    <row r="8683" s="20" customFormat="1" ht="12.75"/>
    <row r="8684" s="20" customFormat="1" ht="12.75"/>
    <row r="8685" s="20" customFormat="1" ht="12.75"/>
    <row r="8686" s="20" customFormat="1" ht="12.75"/>
    <row r="8687" s="20" customFormat="1" ht="12.75"/>
    <row r="8688" s="20" customFormat="1" ht="12.75"/>
    <row r="8689" s="20" customFormat="1" ht="12.75"/>
    <row r="8690" s="20" customFormat="1" ht="12.75"/>
    <row r="8691" s="20" customFormat="1" ht="12.75"/>
    <row r="8692" s="20" customFormat="1" ht="12.75"/>
    <row r="8693" s="20" customFormat="1" ht="12.75"/>
    <row r="8694" s="20" customFormat="1" ht="12.75"/>
    <row r="8695" s="20" customFormat="1" ht="12.75"/>
    <row r="8696" s="20" customFormat="1" ht="12.75"/>
    <row r="8697" s="20" customFormat="1" ht="12.75"/>
    <row r="8698" s="20" customFormat="1" ht="12.75"/>
    <row r="8699" s="20" customFormat="1" ht="12.75"/>
    <row r="8700" s="20" customFormat="1" ht="12.75"/>
    <row r="8701" s="20" customFormat="1" ht="12.75"/>
    <row r="8702" s="20" customFormat="1" ht="12.75"/>
    <row r="8703" s="20" customFormat="1" ht="12.75"/>
    <row r="8704" s="20" customFormat="1" ht="12.75"/>
    <row r="8705" s="20" customFormat="1" ht="12.75"/>
    <row r="8706" s="20" customFormat="1" ht="12.75"/>
    <row r="8707" s="20" customFormat="1" ht="12.75"/>
    <row r="8708" s="20" customFormat="1" ht="12.75"/>
    <row r="8709" s="20" customFormat="1" ht="12.75"/>
    <row r="8710" s="20" customFormat="1" ht="12.75"/>
    <row r="8711" s="20" customFormat="1" ht="12.75"/>
    <row r="8712" s="20" customFormat="1" ht="12.75"/>
    <row r="8713" s="20" customFormat="1" ht="12.75"/>
    <row r="8714" s="20" customFormat="1" ht="12.75"/>
    <row r="8715" s="20" customFormat="1" ht="12.75"/>
    <row r="8716" s="20" customFormat="1" ht="12.75"/>
    <row r="8717" s="20" customFormat="1" ht="12.75"/>
    <row r="8718" s="20" customFormat="1" ht="12.75"/>
    <row r="8719" s="20" customFormat="1" ht="12.75"/>
    <row r="8720" s="20" customFormat="1" ht="12.75"/>
    <row r="8721" s="20" customFormat="1" ht="12.75"/>
    <row r="8722" s="20" customFormat="1" ht="12.75"/>
    <row r="8723" s="20" customFormat="1" ht="12.75"/>
    <row r="8724" s="20" customFormat="1" ht="12.75"/>
    <row r="8725" s="20" customFormat="1" ht="12.75"/>
    <row r="8726" s="20" customFormat="1" ht="12.75"/>
    <row r="8727" s="20" customFormat="1" ht="12.75"/>
    <row r="8728" s="20" customFormat="1" ht="12.75"/>
    <row r="8729" s="20" customFormat="1" ht="12.75"/>
    <row r="8730" s="20" customFormat="1" ht="12.75"/>
    <row r="8731" s="20" customFormat="1" ht="12.75"/>
    <row r="8732" s="20" customFormat="1" ht="12.75"/>
    <row r="8733" s="20" customFormat="1" ht="12.75"/>
    <row r="8734" s="20" customFormat="1" ht="12.75"/>
    <row r="8735" s="20" customFormat="1" ht="12.75"/>
    <row r="8736" s="20" customFormat="1" ht="12.75"/>
    <row r="8737" s="20" customFormat="1" ht="12.75"/>
    <row r="8738" s="20" customFormat="1" ht="12.75"/>
    <row r="8739" s="20" customFormat="1" ht="12.75"/>
    <row r="8740" s="20" customFormat="1" ht="12.75"/>
    <row r="8741" s="20" customFormat="1" ht="12.75"/>
    <row r="8742" s="20" customFormat="1" ht="12.75"/>
    <row r="8743" s="20" customFormat="1" ht="12.75"/>
    <row r="8744" s="20" customFormat="1" ht="12.75"/>
    <row r="8745" s="20" customFormat="1" ht="12.75"/>
    <row r="8746" s="20" customFormat="1" ht="12.75"/>
    <row r="8747" s="20" customFormat="1" ht="12.75"/>
    <row r="8748" s="20" customFormat="1" ht="12.75"/>
    <row r="8749" s="20" customFormat="1" ht="12.75"/>
    <row r="8750" s="20" customFormat="1" ht="12.75"/>
    <row r="8751" s="20" customFormat="1" ht="12.75"/>
    <row r="8752" s="20" customFormat="1" ht="12.75"/>
    <row r="8753" s="20" customFormat="1" ht="12.75"/>
    <row r="8754" s="20" customFormat="1" ht="12.75"/>
    <row r="8755" s="20" customFormat="1" ht="12.75"/>
    <row r="8756" s="20" customFormat="1" ht="12.75"/>
    <row r="8757" s="20" customFormat="1" ht="12.75"/>
    <row r="8758" s="20" customFormat="1" ht="12.75"/>
    <row r="8759" s="20" customFormat="1" ht="12.75"/>
    <row r="8760" s="20" customFormat="1" ht="12.75"/>
    <row r="8761" s="20" customFormat="1" ht="12.75"/>
    <row r="8762" s="20" customFormat="1" ht="12.75"/>
    <row r="8763" s="20" customFormat="1" ht="12.75"/>
    <row r="8764" s="20" customFormat="1" ht="12.75"/>
    <row r="8765" s="20" customFormat="1" ht="12.75"/>
    <row r="8766" s="20" customFormat="1" ht="12.75"/>
    <row r="8767" s="20" customFormat="1" ht="12.75"/>
    <row r="8768" s="20" customFormat="1" ht="12.75"/>
    <row r="8769" s="20" customFormat="1" ht="12.75"/>
    <row r="8770" s="20" customFormat="1" ht="12.75"/>
    <row r="8771" s="20" customFormat="1" ht="12.75"/>
    <row r="8772" s="20" customFormat="1" ht="12.75"/>
    <row r="8773" s="20" customFormat="1" ht="12.75"/>
    <row r="8774" s="20" customFormat="1" ht="12.75"/>
    <row r="8775" s="20" customFormat="1" ht="12.75"/>
    <row r="8776" s="20" customFormat="1" ht="12.75"/>
    <row r="8777" s="20" customFormat="1" ht="12.75"/>
    <row r="8778" s="20" customFormat="1" ht="12.75"/>
    <row r="8779" s="20" customFormat="1" ht="12.75"/>
    <row r="8780" s="20" customFormat="1" ht="12.75"/>
    <row r="8781" s="20" customFormat="1" ht="12.75"/>
    <row r="8782" s="20" customFormat="1" ht="12.75"/>
    <row r="8783" s="20" customFormat="1" ht="12.75"/>
    <row r="8784" s="20" customFormat="1" ht="12.75"/>
    <row r="8785" s="20" customFormat="1" ht="12.75"/>
    <row r="8786" s="20" customFormat="1" ht="12.75"/>
    <row r="8787" s="20" customFormat="1" ht="12.75"/>
    <row r="8788" s="20" customFormat="1" ht="12.75"/>
    <row r="8789" s="20" customFormat="1" ht="12.75"/>
    <row r="8790" s="20" customFormat="1" ht="12.75"/>
    <row r="8791" s="20" customFormat="1" ht="12.75"/>
    <row r="8792" s="20" customFormat="1" ht="12.75"/>
    <row r="8793" s="20" customFormat="1" ht="12.75"/>
    <row r="8794" s="20" customFormat="1" ht="12.75"/>
    <row r="8795" s="20" customFormat="1" ht="12.75"/>
    <row r="8796" s="20" customFormat="1" ht="12.75"/>
    <row r="8797" s="20" customFormat="1" ht="12.75"/>
    <row r="8798" s="20" customFormat="1" ht="12.75"/>
    <row r="8799" s="20" customFormat="1" ht="12.75"/>
    <row r="8800" s="20" customFormat="1" ht="12.75"/>
    <row r="8801" s="20" customFormat="1" ht="12.75"/>
    <row r="8802" s="20" customFormat="1" ht="12.75"/>
    <row r="8803" s="20" customFormat="1" ht="12.75"/>
    <row r="8804" s="20" customFormat="1" ht="12.75"/>
    <row r="8805" s="20" customFormat="1" ht="12.75"/>
    <row r="8806" s="20" customFormat="1" ht="12.75"/>
    <row r="8807" s="20" customFormat="1" ht="12.75"/>
    <row r="8808" s="20" customFormat="1" ht="12.75"/>
    <row r="8809" s="20" customFormat="1" ht="12.75"/>
    <row r="8810" s="20" customFormat="1" ht="12.75"/>
    <row r="8811" s="20" customFormat="1" ht="12.75"/>
    <row r="8812" s="20" customFormat="1" ht="12.75"/>
    <row r="8813" s="20" customFormat="1" ht="12.75"/>
    <row r="8814" s="20" customFormat="1" ht="12.75"/>
    <row r="8815" s="20" customFormat="1" ht="12.75"/>
    <row r="8816" s="20" customFormat="1" ht="12.75"/>
    <row r="8817" s="20" customFormat="1" ht="12.75"/>
    <row r="8818" s="20" customFormat="1" ht="12.75"/>
    <row r="8819" s="20" customFormat="1" ht="12.75"/>
    <row r="8820" s="20" customFormat="1" ht="12.75"/>
    <row r="8821" s="20" customFormat="1" ht="12.75"/>
    <row r="8822" s="20" customFormat="1" ht="12.75"/>
    <row r="8823" s="20" customFormat="1" ht="12.75"/>
    <row r="8824" s="20" customFormat="1" ht="12.75"/>
    <row r="8825" s="20" customFormat="1" ht="12.75"/>
    <row r="8826" s="20" customFormat="1" ht="12.75"/>
    <row r="8827" s="20" customFormat="1" ht="12.75"/>
    <row r="8828" s="20" customFormat="1" ht="12.75"/>
    <row r="8829" s="20" customFormat="1" ht="12.75"/>
    <row r="8830" s="20" customFormat="1" ht="12.75"/>
    <row r="8831" s="20" customFormat="1" ht="12.75"/>
    <row r="8832" s="20" customFormat="1" ht="12.75"/>
    <row r="8833" s="20" customFormat="1" ht="12.75"/>
    <row r="8834" s="20" customFormat="1" ht="12.75"/>
    <row r="8835" s="20" customFormat="1" ht="12.75"/>
    <row r="8836" s="20" customFormat="1" ht="12.75"/>
    <row r="8837" s="20" customFormat="1" ht="12.75"/>
    <row r="8838" s="20" customFormat="1" ht="12.75"/>
    <row r="8839" s="20" customFormat="1" ht="12.75"/>
    <row r="8840" s="20" customFormat="1" ht="12.75"/>
    <row r="8841" s="20" customFormat="1" ht="12.75"/>
    <row r="8842" s="20" customFormat="1" ht="12.75"/>
    <row r="8843" s="20" customFormat="1" ht="12.75"/>
    <row r="8844" s="20" customFormat="1" ht="12.75"/>
    <row r="8845" s="20" customFormat="1" ht="12.75"/>
    <row r="8846" s="20" customFormat="1" ht="12.75"/>
    <row r="8847" s="20" customFormat="1" ht="12.75"/>
    <row r="8848" s="20" customFormat="1" ht="12.75"/>
    <row r="8849" s="20" customFormat="1" ht="12.75"/>
    <row r="8850" s="20" customFormat="1" ht="12.75"/>
    <row r="8851" s="20" customFormat="1" ht="12.75"/>
    <row r="8852" s="20" customFormat="1" ht="12.75"/>
    <row r="8853" s="20" customFormat="1" ht="12.75"/>
    <row r="8854" s="20" customFormat="1" ht="12.75"/>
    <row r="8855" s="20" customFormat="1" ht="12.75"/>
    <row r="8856" s="20" customFormat="1" ht="12.75"/>
    <row r="8857" s="20" customFormat="1" ht="12.75"/>
    <row r="8858" s="20" customFormat="1" ht="12.75"/>
    <row r="8859" s="20" customFormat="1" ht="12.75"/>
    <row r="8860" s="20" customFormat="1" ht="12.75"/>
    <row r="8861" s="20" customFormat="1" ht="12.75"/>
    <row r="8862" s="20" customFormat="1" ht="12.75"/>
    <row r="8863" s="20" customFormat="1" ht="12.75"/>
    <row r="8864" s="20" customFormat="1" ht="12.75"/>
    <row r="8865" s="20" customFormat="1" ht="12.75"/>
    <row r="8866" s="20" customFormat="1" ht="12.75"/>
    <row r="8867" s="20" customFormat="1" ht="12.75"/>
    <row r="8868" s="20" customFormat="1" ht="12.75"/>
    <row r="8869" s="20" customFormat="1" ht="12.75"/>
    <row r="8870" s="20" customFormat="1" ht="12.75"/>
    <row r="8871" s="20" customFormat="1" ht="12.75"/>
    <row r="8872" s="20" customFormat="1" ht="12.75"/>
    <row r="8873" s="20" customFormat="1" ht="12.75"/>
    <row r="8874" s="20" customFormat="1" ht="12.75"/>
    <row r="8875" s="20" customFormat="1" ht="12.75"/>
    <row r="8876" s="20" customFormat="1" ht="12.75"/>
    <row r="8877" s="20" customFormat="1" ht="12.75"/>
    <row r="8878" s="20" customFormat="1" ht="12.75"/>
    <row r="8879" s="20" customFormat="1" ht="12.75"/>
    <row r="8880" s="20" customFormat="1" ht="12.75"/>
    <row r="8881" s="20" customFormat="1" ht="12.75"/>
    <row r="8882" s="20" customFormat="1" ht="12.75"/>
    <row r="8883" s="20" customFormat="1" ht="12.75"/>
    <row r="8884" s="20" customFormat="1" ht="12.75"/>
    <row r="8885" s="20" customFormat="1" ht="12.75"/>
    <row r="8886" s="20" customFormat="1" ht="12.75"/>
    <row r="8887" s="20" customFormat="1" ht="12.75"/>
    <row r="8888" s="20" customFormat="1" ht="12.75"/>
    <row r="8889" s="20" customFormat="1" ht="12.75"/>
    <row r="8890" s="20" customFormat="1" ht="12.75"/>
    <row r="8891" s="20" customFormat="1" ht="12.75"/>
    <row r="8892" s="20" customFormat="1" ht="12.75"/>
    <row r="8893" s="20" customFormat="1" ht="12.75"/>
    <row r="8894" s="20" customFormat="1" ht="12.75"/>
    <row r="8895" s="20" customFormat="1" ht="12.75"/>
    <row r="8896" s="20" customFormat="1" ht="12.75"/>
    <row r="8897" s="20" customFormat="1" ht="12.75"/>
    <row r="8898" s="20" customFormat="1" ht="12.75"/>
    <row r="8899" s="20" customFormat="1" ht="12.75"/>
    <row r="8900" s="20" customFormat="1" ht="12.75"/>
    <row r="8901" s="20" customFormat="1" ht="12.75"/>
    <row r="8902" s="20" customFormat="1" ht="12.75"/>
    <row r="8903" s="20" customFormat="1" ht="12.75"/>
    <row r="8904" s="20" customFormat="1" ht="12.75"/>
    <row r="8905" s="20" customFormat="1" ht="12.75"/>
    <row r="8906" s="20" customFormat="1" ht="12.75"/>
    <row r="8907" s="20" customFormat="1" ht="12.75"/>
    <row r="8908" s="20" customFormat="1" ht="12.75"/>
    <row r="8909" s="20" customFormat="1" ht="12.75"/>
    <row r="8910" s="20" customFormat="1" ht="12.75"/>
    <row r="8911" s="20" customFormat="1" ht="12.75"/>
    <row r="8912" s="20" customFormat="1" ht="12.75"/>
    <row r="8913" s="20" customFormat="1" ht="12.75"/>
    <row r="8914" s="20" customFormat="1" ht="12.75"/>
    <row r="8915" s="20" customFormat="1" ht="12.75"/>
    <row r="8916" s="20" customFormat="1" ht="12.75"/>
    <row r="8917" s="20" customFormat="1" ht="12.75"/>
    <row r="8918" s="20" customFormat="1" ht="12.75"/>
    <row r="8919" s="20" customFormat="1" ht="12.75"/>
    <row r="8920" s="20" customFormat="1" ht="12.75"/>
    <row r="8921" s="20" customFormat="1" ht="12.75"/>
    <row r="8922" s="20" customFormat="1" ht="12.75"/>
    <row r="8923" s="20" customFormat="1" ht="12.75"/>
    <row r="8924" s="20" customFormat="1" ht="12.75"/>
    <row r="8925" s="20" customFormat="1" ht="12.75"/>
    <row r="8926" s="20" customFormat="1" ht="12.75"/>
    <row r="8927" s="20" customFormat="1" ht="12.75"/>
    <row r="8928" s="20" customFormat="1" ht="12.75"/>
    <row r="8929" s="20" customFormat="1" ht="12.75"/>
    <row r="8930" s="20" customFormat="1" ht="12.75"/>
    <row r="8931" s="20" customFormat="1" ht="12.75"/>
    <row r="8932" s="20" customFormat="1" ht="12.75"/>
    <row r="8933" s="20" customFormat="1" ht="12.75"/>
    <row r="8934" s="20" customFormat="1" ht="12.75"/>
    <row r="8935" s="20" customFormat="1" ht="12.75"/>
    <row r="8936" s="20" customFormat="1" ht="12.75"/>
    <row r="8937" s="20" customFormat="1" ht="12.75"/>
    <row r="8938" s="20" customFormat="1" ht="12.75"/>
    <row r="8939" s="20" customFormat="1" ht="12.75"/>
    <row r="8940" s="20" customFormat="1" ht="12.75"/>
    <row r="8941" s="20" customFormat="1" ht="12.75"/>
    <row r="8942" s="20" customFormat="1" ht="12.75"/>
    <row r="8943" s="20" customFormat="1" ht="12.75"/>
    <row r="8944" s="20" customFormat="1" ht="12.75"/>
    <row r="8945" s="20" customFormat="1" ht="12.75"/>
    <row r="8946" s="20" customFormat="1" ht="12.75"/>
    <row r="8947" s="20" customFormat="1" ht="12.75"/>
    <row r="8948" s="20" customFormat="1" ht="12.75"/>
    <row r="8949" s="20" customFormat="1" ht="12.75"/>
    <row r="8950" s="20" customFormat="1" ht="12.75"/>
    <row r="8951" s="20" customFormat="1" ht="12.75"/>
    <row r="8952" s="20" customFormat="1" ht="12.75"/>
    <row r="8953" s="20" customFormat="1" ht="12.75"/>
    <row r="8954" s="20" customFormat="1" ht="12.75"/>
    <row r="8955" s="20" customFormat="1" ht="12.75"/>
    <row r="8956" s="20" customFormat="1" ht="12.75"/>
    <row r="8957" s="20" customFormat="1" ht="12.75"/>
    <row r="8958" s="20" customFormat="1" ht="12.75"/>
    <row r="8959" s="20" customFormat="1" ht="12.75"/>
    <row r="8960" s="20" customFormat="1" ht="12.75"/>
    <row r="8961" s="20" customFormat="1" ht="12.75"/>
    <row r="8962" s="20" customFormat="1" ht="12.75"/>
    <row r="8963" s="20" customFormat="1" ht="12.75"/>
    <row r="8964" s="20" customFormat="1" ht="12.75"/>
    <row r="8965" s="20" customFormat="1" ht="12.75"/>
    <row r="8966" s="20" customFormat="1" ht="12.75"/>
    <row r="8967" s="20" customFormat="1" ht="12.75"/>
    <row r="8968" s="20" customFormat="1" ht="12.75"/>
    <row r="8969" s="20" customFormat="1" ht="12.75"/>
    <row r="8970" s="20" customFormat="1" ht="12.75"/>
    <row r="8971" s="20" customFormat="1" ht="12.75"/>
    <row r="8972" s="20" customFormat="1" ht="12.75"/>
    <row r="8973" s="20" customFormat="1" ht="12.75"/>
    <row r="8974" s="20" customFormat="1" ht="12.75"/>
    <row r="8975" s="20" customFormat="1" ht="12.75"/>
    <row r="8976" s="20" customFormat="1" ht="12.75"/>
    <row r="8977" s="20" customFormat="1" ht="12.75"/>
    <row r="8978" s="20" customFormat="1" ht="12.75"/>
    <row r="8979" s="20" customFormat="1" ht="12.75"/>
    <row r="8980" s="20" customFormat="1" ht="12.75"/>
    <row r="8981" s="20" customFormat="1" ht="12.75"/>
    <row r="8982" s="20" customFormat="1" ht="12.75"/>
    <row r="8983" s="20" customFormat="1" ht="12.75"/>
    <row r="8984" s="20" customFormat="1" ht="12.75"/>
    <row r="8985" s="20" customFormat="1" ht="12.75"/>
    <row r="8986" s="20" customFormat="1" ht="12.75"/>
    <row r="8987" s="20" customFormat="1" ht="12.75"/>
    <row r="8988" s="20" customFormat="1" ht="12.75"/>
    <row r="8989" s="20" customFormat="1" ht="12.75"/>
    <row r="8990" s="20" customFormat="1" ht="12.75"/>
    <row r="8991" s="20" customFormat="1" ht="12.75"/>
    <row r="8992" s="20" customFormat="1" ht="12.75"/>
    <row r="8993" s="20" customFormat="1" ht="12.75"/>
    <row r="8994" s="20" customFormat="1" ht="12.75"/>
    <row r="8995" s="20" customFormat="1" ht="12.75"/>
    <row r="8996" s="20" customFormat="1" ht="12.75"/>
    <row r="8997" s="20" customFormat="1" ht="12.75"/>
    <row r="8998" s="20" customFormat="1" ht="12.75"/>
    <row r="8999" s="20" customFormat="1" ht="12.75"/>
    <row r="9000" s="20" customFormat="1" ht="12.75"/>
    <row r="9001" s="20" customFormat="1" ht="12.75"/>
    <row r="9002" s="20" customFormat="1" ht="12.75"/>
    <row r="9003" s="20" customFormat="1" ht="12.75"/>
    <row r="9004" s="20" customFormat="1" ht="12.75"/>
    <row r="9005" s="20" customFormat="1" ht="12.75"/>
    <row r="9006" s="20" customFormat="1" ht="12.75"/>
    <row r="9007" s="20" customFormat="1" ht="12.75"/>
    <row r="9008" s="20" customFormat="1" ht="12.75"/>
    <row r="9009" s="20" customFormat="1" ht="12.75"/>
    <row r="9010" s="20" customFormat="1" ht="12.75"/>
    <row r="9011" s="20" customFormat="1" ht="12.75"/>
    <row r="9012" s="20" customFormat="1" ht="12.75"/>
    <row r="9013" s="20" customFormat="1" ht="12.75"/>
    <row r="9014" s="20" customFormat="1" ht="12.75"/>
    <row r="9015" s="20" customFormat="1" ht="12.75"/>
    <row r="9016" s="20" customFormat="1" ht="12.75"/>
    <row r="9017" s="20" customFormat="1" ht="12.75"/>
    <row r="9018" s="20" customFormat="1" ht="12.75"/>
    <row r="9019" s="20" customFormat="1" ht="12.75"/>
    <row r="9020" s="20" customFormat="1" ht="12.75"/>
    <row r="9021" s="20" customFormat="1" ht="12.75"/>
    <row r="9022" s="20" customFormat="1" ht="12.75"/>
    <row r="9023" s="20" customFormat="1" ht="12.75"/>
    <row r="9024" s="20" customFormat="1" ht="12.75"/>
    <row r="9025" s="20" customFormat="1" ht="12.75"/>
    <row r="9026" s="20" customFormat="1" ht="12.75"/>
    <row r="9027" s="20" customFormat="1" ht="12.75"/>
    <row r="9028" s="20" customFormat="1" ht="12.75"/>
    <row r="9029" s="20" customFormat="1" ht="12.75"/>
    <row r="9030" s="20" customFormat="1" ht="12.75"/>
    <row r="9031" s="20" customFormat="1" ht="12.75"/>
    <row r="9032" s="20" customFormat="1" ht="12.75"/>
    <row r="9033" s="20" customFormat="1" ht="12.75"/>
    <row r="9034" s="20" customFormat="1" ht="12.75"/>
    <row r="9035" s="20" customFormat="1" ht="12.75"/>
    <row r="9036" s="20" customFormat="1" ht="12.75"/>
    <row r="9037" s="20" customFormat="1" ht="12.75"/>
    <row r="9038" s="20" customFormat="1" ht="12.75"/>
    <row r="9039" s="20" customFormat="1" ht="12.75"/>
    <row r="9040" s="20" customFormat="1" ht="12.75"/>
    <row r="9041" s="20" customFormat="1" ht="12.75"/>
    <row r="9042" s="20" customFormat="1" ht="12.75"/>
    <row r="9043" s="20" customFormat="1" ht="12.75"/>
    <row r="9044" s="20" customFormat="1" ht="12.75"/>
    <row r="9045" s="20" customFormat="1" ht="12.75"/>
    <row r="9046" s="20" customFormat="1" ht="12.75"/>
    <row r="9047" s="20" customFormat="1" ht="12.75"/>
    <row r="9048" s="20" customFormat="1" ht="12.75"/>
    <row r="9049" s="20" customFormat="1" ht="12.75"/>
    <row r="9050" s="20" customFormat="1" ht="12.75"/>
    <row r="9051" s="20" customFormat="1" ht="12.75"/>
    <row r="9052" s="20" customFormat="1" ht="12.75"/>
    <row r="9053" s="20" customFormat="1" ht="12.75"/>
    <row r="9054" s="20" customFormat="1" ht="12.75"/>
    <row r="9055" s="20" customFormat="1" ht="12.75"/>
    <row r="9056" s="20" customFormat="1" ht="12.75"/>
    <row r="9057" s="20" customFormat="1" ht="12.75"/>
    <row r="9058" s="20" customFormat="1" ht="12.75"/>
    <row r="9059" s="20" customFormat="1" ht="12.75"/>
    <row r="9060" s="20" customFormat="1" ht="12.75"/>
    <row r="9061" s="20" customFormat="1" ht="12.75"/>
    <row r="9062" s="20" customFormat="1" ht="12.75"/>
    <row r="9063" s="20" customFormat="1" ht="12.75"/>
    <row r="9064" s="20" customFormat="1" ht="12.75"/>
    <row r="9065" s="20" customFormat="1" ht="12.75"/>
    <row r="9066" s="20" customFormat="1" ht="12.75"/>
    <row r="9067" s="20" customFormat="1" ht="12.75"/>
    <row r="9068" s="20" customFormat="1" ht="12.75"/>
    <row r="9069" s="20" customFormat="1" ht="12.75"/>
    <row r="9070" s="20" customFormat="1" ht="12.75"/>
    <row r="9071" s="20" customFormat="1" ht="12.75"/>
    <row r="9072" s="20" customFormat="1" ht="12.75"/>
    <row r="9073" s="20" customFormat="1" ht="12.75"/>
    <row r="9074" s="20" customFormat="1" ht="12.75"/>
    <row r="9075" s="20" customFormat="1" ht="12.75"/>
    <row r="9076" s="20" customFormat="1" ht="12.75"/>
    <row r="9077" s="20" customFormat="1" ht="12.75"/>
    <row r="9078" s="20" customFormat="1" ht="12.75"/>
    <row r="9079" s="20" customFormat="1" ht="12.75"/>
    <row r="9080" s="20" customFormat="1" ht="12.75"/>
    <row r="9081" s="20" customFormat="1" ht="12.75"/>
    <row r="9082" s="20" customFormat="1" ht="12.75"/>
    <row r="9083" s="20" customFormat="1" ht="12.75"/>
    <row r="9084" s="20" customFormat="1" ht="12.75"/>
    <row r="9085" s="20" customFormat="1" ht="12.75"/>
    <row r="9086" s="20" customFormat="1" ht="12.75"/>
    <row r="9087" s="20" customFormat="1" ht="12.75"/>
    <row r="9088" s="20" customFormat="1" ht="12.75"/>
    <row r="9089" s="20" customFormat="1" ht="12.75"/>
    <row r="9090" s="20" customFormat="1" ht="12.75"/>
    <row r="9091" s="20" customFormat="1" ht="12.75"/>
    <row r="9092" s="20" customFormat="1" ht="12.75"/>
    <row r="9093" s="20" customFormat="1" ht="12.75"/>
    <row r="9094" s="20" customFormat="1" ht="12.75"/>
    <row r="9095" s="20" customFormat="1" ht="12.75"/>
    <row r="9096" s="20" customFormat="1" ht="12.75"/>
    <row r="9097" s="20" customFormat="1" ht="12.75"/>
    <row r="9098" s="20" customFormat="1" ht="12.75"/>
    <row r="9099" s="20" customFormat="1" ht="12.75"/>
    <row r="9100" s="20" customFormat="1" ht="12.75"/>
    <row r="9101" s="20" customFormat="1" ht="12.75"/>
    <row r="9102" s="20" customFormat="1" ht="12.75"/>
    <row r="9103" s="20" customFormat="1" ht="12.75"/>
    <row r="9104" s="20" customFormat="1" ht="12.75"/>
    <row r="9105" s="20" customFormat="1" ht="12.75"/>
    <row r="9106" s="20" customFormat="1" ht="12.75"/>
    <row r="9107" s="20" customFormat="1" ht="12.75"/>
    <row r="9108" s="20" customFormat="1" ht="12.75"/>
    <row r="9109" s="20" customFormat="1" ht="12.75"/>
    <row r="9110" s="20" customFormat="1" ht="12.75"/>
    <row r="9111" s="20" customFormat="1" ht="12.75"/>
    <row r="9112" s="20" customFormat="1" ht="12.75"/>
    <row r="9113" s="20" customFormat="1" ht="12.75"/>
    <row r="9114" s="20" customFormat="1" ht="12.75"/>
    <row r="9115" s="20" customFormat="1" ht="12.75"/>
    <row r="9116" s="20" customFormat="1" ht="12.75"/>
    <row r="9117" s="20" customFormat="1" ht="12.75"/>
    <row r="9118" s="20" customFormat="1" ht="12.75"/>
    <row r="9119" s="20" customFormat="1" ht="12.75"/>
    <row r="9120" s="20" customFormat="1" ht="12.75"/>
    <row r="9121" s="20" customFormat="1" ht="12.75"/>
    <row r="9122" s="20" customFormat="1" ht="12.75"/>
    <row r="9123" s="20" customFormat="1" ht="12.75"/>
    <row r="9124" s="20" customFormat="1" ht="12.75"/>
    <row r="9125" s="20" customFormat="1" ht="12.75"/>
    <row r="9126" s="20" customFormat="1" ht="12.75"/>
    <row r="9127" s="20" customFormat="1" ht="12.75"/>
    <row r="9128" s="20" customFormat="1" ht="12.75"/>
    <row r="9129" s="20" customFormat="1" ht="12.75"/>
    <row r="9130" s="20" customFormat="1" ht="12.75"/>
    <row r="9131" s="20" customFormat="1" ht="12.75"/>
    <row r="9132" s="20" customFormat="1" ht="12.75"/>
    <row r="9133" s="20" customFormat="1" ht="12.75"/>
    <row r="9134" s="20" customFormat="1" ht="12.75"/>
    <row r="9135" s="20" customFormat="1" ht="12.75"/>
    <row r="9136" s="20" customFormat="1" ht="12.75"/>
    <row r="9137" s="20" customFormat="1" ht="12.75"/>
    <row r="9138" s="20" customFormat="1" ht="12.75"/>
    <row r="9139" s="20" customFormat="1" ht="12.75"/>
    <row r="9140" s="20" customFormat="1" ht="12.75"/>
    <row r="9141" s="20" customFormat="1" ht="12.75"/>
    <row r="9142" s="20" customFormat="1" ht="12.75"/>
    <row r="9143" s="20" customFormat="1" ht="12.75"/>
    <row r="9144" s="20" customFormat="1" ht="12.75"/>
    <row r="9145" s="20" customFormat="1" ht="12.75"/>
    <row r="9146" s="20" customFormat="1" ht="12.75"/>
    <row r="9147" s="20" customFormat="1" ht="12.75"/>
    <row r="9148" s="20" customFormat="1" ht="12.75"/>
    <row r="9149" s="20" customFormat="1" ht="12.75"/>
    <row r="9150" s="20" customFormat="1" ht="12.75"/>
    <row r="9151" s="20" customFormat="1" ht="12.75"/>
    <row r="9152" s="20" customFormat="1" ht="12.75"/>
    <row r="9153" s="20" customFormat="1" ht="12.75"/>
    <row r="9154" s="20" customFormat="1" ht="12.75"/>
    <row r="9155" s="20" customFormat="1" ht="12.75"/>
    <row r="9156" s="20" customFormat="1" ht="12.75"/>
    <row r="9157" s="20" customFormat="1" ht="12.75"/>
    <row r="9158" s="20" customFormat="1" ht="12.75"/>
    <row r="9159" s="20" customFormat="1" ht="12.75"/>
    <row r="9160" s="20" customFormat="1" ht="12.75"/>
    <row r="9161" s="20" customFormat="1" ht="12.75"/>
    <row r="9162" s="20" customFormat="1" ht="12.75"/>
    <row r="9163" s="20" customFormat="1" ht="12.75"/>
    <row r="9164" s="20" customFormat="1" ht="12.75"/>
    <row r="9165" s="20" customFormat="1" ht="12.75"/>
    <row r="9166" s="20" customFormat="1" ht="12.75"/>
    <row r="9167" s="20" customFormat="1" ht="12.75"/>
    <row r="9168" s="20" customFormat="1" ht="12.75"/>
    <row r="9169" s="20" customFormat="1" ht="12.75"/>
    <row r="9170" s="20" customFormat="1" ht="12.75"/>
    <row r="9171" s="20" customFormat="1" ht="12.75"/>
    <row r="9172" s="20" customFormat="1" ht="12.75"/>
    <row r="9173" s="20" customFormat="1" ht="12.75"/>
    <row r="9174" s="20" customFormat="1" ht="12.75"/>
    <row r="9175" s="20" customFormat="1" ht="12.75"/>
    <row r="9176" s="20" customFormat="1" ht="12.75"/>
    <row r="9177" s="20" customFormat="1" ht="12.75"/>
    <row r="9178" s="20" customFormat="1" ht="12.75"/>
    <row r="9179" s="20" customFormat="1" ht="12.75"/>
    <row r="9180" s="20" customFormat="1" ht="12.75"/>
    <row r="9181" s="20" customFormat="1" ht="12.75"/>
    <row r="9182" s="20" customFormat="1" ht="12.75"/>
    <row r="9183" s="20" customFormat="1" ht="12.75"/>
    <row r="9184" s="20" customFormat="1" ht="12.75"/>
    <row r="9185" s="20" customFormat="1" ht="12.75"/>
    <row r="9186" s="20" customFormat="1" ht="12.75"/>
    <row r="9187" s="20" customFormat="1" ht="12.75"/>
    <row r="9188" s="20" customFormat="1" ht="12.75"/>
    <row r="9189" s="20" customFormat="1" ht="12.75"/>
    <row r="9190" s="20" customFormat="1" ht="12.75"/>
    <row r="9191" s="20" customFormat="1" ht="12.75"/>
    <row r="9192" s="20" customFormat="1" ht="12.75"/>
    <row r="9193" s="20" customFormat="1" ht="12.75"/>
    <row r="9194" s="20" customFormat="1" ht="12.75"/>
    <row r="9195" s="20" customFormat="1" ht="12.75"/>
    <row r="9196" s="20" customFormat="1" ht="12.75"/>
    <row r="9197" s="20" customFormat="1" ht="12.75"/>
    <row r="9198" s="20" customFormat="1" ht="12.75"/>
    <row r="9199" s="20" customFormat="1" ht="12.75"/>
    <row r="9200" s="20" customFormat="1" ht="12.75"/>
    <row r="9201" s="20" customFormat="1" ht="12.75"/>
    <row r="9202" s="20" customFormat="1" ht="12.75"/>
    <row r="9203" s="20" customFormat="1" ht="12.75"/>
    <row r="9204" s="20" customFormat="1" ht="12.75"/>
    <row r="9205" s="20" customFormat="1" ht="12.75"/>
    <row r="9206" s="20" customFormat="1" ht="12.75"/>
    <row r="9207" s="20" customFormat="1" ht="12.75"/>
    <row r="9208" s="20" customFormat="1" ht="12.75"/>
    <row r="9209" s="20" customFormat="1" ht="12.75"/>
    <row r="9210" s="20" customFormat="1" ht="12.75"/>
    <row r="9211" s="20" customFormat="1" ht="12.75"/>
    <row r="9212" s="20" customFormat="1" ht="12.75"/>
    <row r="9213" s="20" customFormat="1" ht="12.75"/>
    <row r="9214" s="20" customFormat="1" ht="12.75"/>
    <row r="9215" s="20" customFormat="1" ht="12.75"/>
    <row r="9216" s="20" customFormat="1" ht="12.75"/>
    <row r="9217" s="20" customFormat="1" ht="12.75"/>
    <row r="9218" s="20" customFormat="1" ht="12.75"/>
    <row r="9219" s="20" customFormat="1" ht="12.75"/>
    <row r="9220" s="20" customFormat="1" ht="12.75"/>
    <row r="9221" s="20" customFormat="1" ht="12.75"/>
    <row r="9222" s="20" customFormat="1" ht="12.75"/>
    <row r="9223" s="20" customFormat="1" ht="12.75"/>
    <row r="9224" s="20" customFormat="1" ht="12.75"/>
    <row r="9225" s="20" customFormat="1" ht="12.75"/>
    <row r="9226" s="20" customFormat="1" ht="12.75"/>
    <row r="9227" s="20" customFormat="1" ht="12.75"/>
    <row r="9228" s="20" customFormat="1" ht="12.75"/>
    <row r="9229" s="20" customFormat="1" ht="12.75"/>
    <row r="9230" s="20" customFormat="1" ht="12.75"/>
    <row r="9231" s="20" customFormat="1" ht="12.75"/>
    <row r="9232" s="20" customFormat="1" ht="12.75"/>
    <row r="9233" s="20" customFormat="1" ht="12.75"/>
    <row r="9234" s="20" customFormat="1" ht="12.75"/>
    <row r="9235" s="20" customFormat="1" ht="12.75"/>
    <row r="9236" s="20" customFormat="1" ht="12.75"/>
    <row r="9237" s="20" customFormat="1" ht="12.75"/>
    <row r="9238" s="20" customFormat="1" ht="12.75"/>
    <row r="9239" s="20" customFormat="1" ht="12.75"/>
    <row r="9240" s="20" customFormat="1" ht="12.75"/>
    <row r="9241" s="20" customFormat="1" ht="12.75"/>
    <row r="9242" s="20" customFormat="1" ht="12.75"/>
    <row r="9243" s="20" customFormat="1" ht="12.75"/>
    <row r="9244" s="20" customFormat="1" ht="12.75"/>
    <row r="9245" s="20" customFormat="1" ht="12.75"/>
    <row r="9246" s="20" customFormat="1" ht="12.75"/>
    <row r="9247" s="20" customFormat="1" ht="12.75"/>
    <row r="9248" s="20" customFormat="1" ht="12.75"/>
    <row r="9249" s="20" customFormat="1" ht="12.75"/>
    <row r="9250" s="20" customFormat="1" ht="12.75"/>
    <row r="9251" s="20" customFormat="1" ht="12.75"/>
    <row r="9252" s="20" customFormat="1" ht="12.75"/>
    <row r="9253" s="20" customFormat="1" ht="12.75"/>
    <row r="9254" s="20" customFormat="1" ht="12.75"/>
    <row r="9255" s="20" customFormat="1" ht="12.75"/>
    <row r="9256" s="20" customFormat="1" ht="12.75"/>
    <row r="9257" s="20" customFormat="1" ht="12.75"/>
    <row r="9258" s="20" customFormat="1" ht="12.75"/>
    <row r="9259" s="20" customFormat="1" ht="12.75"/>
    <row r="9260" s="20" customFormat="1" ht="12.75"/>
    <row r="9261" s="20" customFormat="1" ht="12.75"/>
    <row r="9262" s="20" customFormat="1" ht="12.75"/>
    <row r="9263" s="20" customFormat="1" ht="12.75"/>
    <row r="9264" s="20" customFormat="1" ht="12.75"/>
    <row r="9265" s="20" customFormat="1" ht="12.75"/>
    <row r="9266" s="20" customFormat="1" ht="12.75"/>
    <row r="9267" s="20" customFormat="1" ht="12.75"/>
    <row r="9268" s="20" customFormat="1" ht="12.75"/>
    <row r="9269" s="20" customFormat="1" ht="12.75"/>
    <row r="9270" s="20" customFormat="1" ht="12.75"/>
    <row r="9271" s="20" customFormat="1" ht="12.75"/>
    <row r="9272" s="20" customFormat="1" ht="12.75"/>
    <row r="9273" s="20" customFormat="1" ht="12.75"/>
    <row r="9274" s="20" customFormat="1" ht="12.75"/>
    <row r="9275" s="20" customFormat="1" ht="12.75"/>
    <row r="9276" s="20" customFormat="1" ht="12.75"/>
    <row r="9277" s="20" customFormat="1" ht="12.75"/>
    <row r="9278" s="20" customFormat="1" ht="12.75"/>
    <row r="9279" s="20" customFormat="1" ht="12.75"/>
    <row r="9280" s="20" customFormat="1" ht="12.75"/>
    <row r="9281" s="20" customFormat="1" ht="12.75"/>
    <row r="9282" s="20" customFormat="1" ht="12.75"/>
    <row r="9283" s="20" customFormat="1" ht="12.75"/>
    <row r="9284" s="20" customFormat="1" ht="12.75"/>
    <row r="9285" s="20" customFormat="1" ht="12.75"/>
    <row r="9286" s="20" customFormat="1" ht="12.75"/>
    <row r="9287" s="20" customFormat="1" ht="12.75"/>
    <row r="9288" s="20" customFormat="1" ht="12.75"/>
    <row r="9289" s="20" customFormat="1" ht="12.75"/>
    <row r="9290" s="20" customFormat="1" ht="12.75"/>
    <row r="9291" s="20" customFormat="1" ht="12.75"/>
    <row r="9292" s="20" customFormat="1" ht="12.75"/>
    <row r="9293" s="20" customFormat="1" ht="12.75"/>
    <row r="9294" s="20" customFormat="1" ht="12.75"/>
    <row r="9295" s="20" customFormat="1" ht="12.75"/>
    <row r="9296" s="20" customFormat="1" ht="12.75"/>
    <row r="9297" s="20" customFormat="1" ht="12.75"/>
    <row r="9298" s="20" customFormat="1" ht="12.75"/>
    <row r="9299" s="20" customFormat="1" ht="12.75"/>
    <row r="9300" s="20" customFormat="1" ht="12.75"/>
    <row r="9301" s="20" customFormat="1" ht="12.75"/>
    <row r="9302" s="20" customFormat="1" ht="12.75"/>
    <row r="9303" s="20" customFormat="1" ht="12.75"/>
    <row r="9304" s="20" customFormat="1" ht="12.75"/>
    <row r="9305" s="20" customFormat="1" ht="12.75"/>
    <row r="9306" s="20" customFormat="1" ht="12.75"/>
    <row r="9307" s="20" customFormat="1" ht="12.75"/>
    <row r="9308" s="20" customFormat="1" ht="12.75"/>
    <row r="9309" s="20" customFormat="1" ht="12.75"/>
    <row r="9310" s="20" customFormat="1" ht="12.75"/>
    <row r="9311" s="20" customFormat="1" ht="12.75"/>
    <row r="9312" s="20" customFormat="1" ht="12.75"/>
    <row r="9313" s="20" customFormat="1" ht="12.75"/>
    <row r="9314" s="20" customFormat="1" ht="12.75"/>
    <row r="9315" s="20" customFormat="1" ht="12.75"/>
    <row r="9316" s="20" customFormat="1" ht="12.75"/>
    <row r="9317" s="20" customFormat="1" ht="12.75"/>
    <row r="9318" s="20" customFormat="1" ht="12.75"/>
    <row r="9319" s="20" customFormat="1" ht="12.75"/>
    <row r="9320" s="20" customFormat="1" ht="12.75"/>
    <row r="9321" s="20" customFormat="1" ht="12.75"/>
    <row r="9322" s="20" customFormat="1" ht="12.75"/>
    <row r="9323" s="20" customFormat="1" ht="12.75"/>
    <row r="9324" s="20" customFormat="1" ht="12.75"/>
    <row r="9325" s="20" customFormat="1" ht="12.75"/>
    <row r="9326" s="20" customFormat="1" ht="12.75"/>
    <row r="9327" s="20" customFormat="1" ht="12.75"/>
    <row r="9328" s="20" customFormat="1" ht="12.75"/>
    <row r="9329" s="20" customFormat="1" ht="12.75"/>
    <row r="9330" s="20" customFormat="1" ht="12.75"/>
    <row r="9331" s="20" customFormat="1" ht="12.75"/>
    <row r="9332" s="20" customFormat="1" ht="12.75"/>
    <row r="9333" s="20" customFormat="1" ht="12.75"/>
    <row r="9334" s="20" customFormat="1" ht="12.75"/>
    <row r="9335" s="20" customFormat="1" ht="12.75"/>
    <row r="9336" s="20" customFormat="1" ht="12.75"/>
    <row r="9337" s="20" customFormat="1" ht="12.75"/>
    <row r="9338" s="20" customFormat="1" ht="12.75"/>
    <row r="9339" s="20" customFormat="1" ht="12.75"/>
    <row r="9340" s="20" customFormat="1" ht="12.75"/>
    <row r="9341" s="20" customFormat="1" ht="12.75"/>
    <row r="9342" s="20" customFormat="1" ht="12.75"/>
    <row r="9343" s="20" customFormat="1" ht="12.75"/>
    <row r="9344" s="20" customFormat="1" ht="12.75"/>
    <row r="9345" s="20" customFormat="1" ht="12.75"/>
    <row r="9346" s="20" customFormat="1" ht="12.75"/>
    <row r="9347" s="20" customFormat="1" ht="12.75"/>
    <row r="9348" s="20" customFormat="1" ht="12.75"/>
    <row r="9349" s="20" customFormat="1" ht="12.75"/>
    <row r="9350" s="20" customFormat="1" ht="12.75"/>
    <row r="9351" s="20" customFormat="1" ht="12.75"/>
    <row r="9352" s="20" customFormat="1" ht="12.75"/>
    <row r="9353" s="20" customFormat="1" ht="12.75"/>
    <row r="9354" s="20" customFormat="1" ht="12.75"/>
    <row r="9355" s="20" customFormat="1" ht="12.75"/>
    <row r="9356" s="20" customFormat="1" ht="12.75"/>
    <row r="9357" s="20" customFormat="1" ht="12.75"/>
    <row r="9358" s="20" customFormat="1" ht="12.75"/>
    <row r="9359" s="20" customFormat="1" ht="12.75"/>
    <row r="9360" s="20" customFormat="1" ht="12.75"/>
    <row r="9361" s="20" customFormat="1" ht="12.75"/>
    <row r="9362" s="20" customFormat="1" ht="12.75"/>
    <row r="9363" s="20" customFormat="1" ht="12.75"/>
    <row r="9364" s="20" customFormat="1" ht="12.75"/>
    <row r="9365" s="20" customFormat="1" ht="12.75"/>
    <row r="9366" s="20" customFormat="1" ht="12.75"/>
    <row r="9367" s="20" customFormat="1" ht="12.75"/>
    <row r="9368" s="20" customFormat="1" ht="12.75"/>
    <row r="9369" s="20" customFormat="1" ht="12.75"/>
    <row r="9370" s="20" customFormat="1" ht="12.75"/>
    <row r="9371" s="20" customFormat="1" ht="12.75"/>
    <row r="9372" s="20" customFormat="1" ht="12.75"/>
    <row r="9373" s="20" customFormat="1" ht="12.75"/>
    <row r="9374" s="20" customFormat="1" ht="12.75"/>
    <row r="9375" s="20" customFormat="1" ht="12.75"/>
    <row r="9376" s="20" customFormat="1" ht="12.75"/>
    <row r="9377" s="20" customFormat="1" ht="12.75"/>
    <row r="9378" s="20" customFormat="1" ht="12.75"/>
    <row r="9379" s="20" customFormat="1" ht="12.75"/>
    <row r="9380" s="20" customFormat="1" ht="12.75"/>
    <row r="9381" s="20" customFormat="1" ht="12.75"/>
    <row r="9382" s="20" customFormat="1" ht="12.75"/>
    <row r="9383" s="20" customFormat="1" ht="12.75"/>
    <row r="9384" s="20" customFormat="1" ht="12.75"/>
    <row r="9385" s="20" customFormat="1" ht="12.75"/>
    <row r="9386" s="20" customFormat="1" ht="12.75"/>
    <row r="9387" s="20" customFormat="1" ht="12.75"/>
    <row r="9388" s="20" customFormat="1" ht="12.75"/>
    <row r="9389" s="20" customFormat="1" ht="12.75"/>
    <row r="9390" s="20" customFormat="1" ht="12.75"/>
    <row r="9391" s="20" customFormat="1" ht="12.75"/>
    <row r="9392" s="20" customFormat="1" ht="12.75"/>
    <row r="9393" s="20" customFormat="1" ht="12.75"/>
    <row r="9394" s="20" customFormat="1" ht="12.75"/>
    <row r="9395" s="20" customFormat="1" ht="12.75"/>
    <row r="9396" s="20" customFormat="1" ht="12.75"/>
    <row r="9397" s="20" customFormat="1" ht="12.75"/>
    <row r="9398" s="20" customFormat="1" ht="12.75"/>
    <row r="9399" s="20" customFormat="1" ht="12.75"/>
    <row r="9400" s="20" customFormat="1" ht="12.75"/>
    <row r="9401" s="20" customFormat="1" ht="12.75"/>
    <row r="9402" s="20" customFormat="1" ht="12.75"/>
    <row r="9403" s="20" customFormat="1" ht="12.75"/>
    <row r="9404" s="20" customFormat="1" ht="12.75"/>
    <row r="9405" s="20" customFormat="1" ht="12.75"/>
    <row r="9406" s="20" customFormat="1" ht="12.75"/>
    <row r="9407" s="20" customFormat="1" ht="12.75"/>
    <row r="9408" s="20" customFormat="1" ht="12.75"/>
    <row r="9409" s="20" customFormat="1" ht="12.75"/>
    <row r="9410" s="20" customFormat="1" ht="12.75"/>
    <row r="9411" s="20" customFormat="1" ht="12.75"/>
    <row r="9412" s="20" customFormat="1" ht="12.75"/>
    <row r="9413" s="20" customFormat="1" ht="12.75"/>
    <row r="9414" s="20" customFormat="1" ht="12.75"/>
    <row r="9415" s="20" customFormat="1" ht="12.75"/>
    <row r="9416" s="20" customFormat="1" ht="12.75"/>
    <row r="9417" s="20" customFormat="1" ht="12.75"/>
    <row r="9418" s="20" customFormat="1" ht="12.75"/>
    <row r="9419" s="20" customFormat="1" ht="12.75"/>
    <row r="9420" s="20" customFormat="1" ht="12.75"/>
    <row r="9421" s="20" customFormat="1" ht="12.75"/>
    <row r="9422" s="20" customFormat="1" ht="12.75"/>
    <row r="9423" s="20" customFormat="1" ht="12.75"/>
    <row r="9424" s="20" customFormat="1" ht="12.75"/>
    <row r="9425" s="20" customFormat="1" ht="12.75"/>
    <row r="9426" s="20" customFormat="1" ht="12.75"/>
    <row r="9427" s="20" customFormat="1" ht="12.75"/>
    <row r="9428" s="20" customFormat="1" ht="12.75"/>
    <row r="9429" s="20" customFormat="1" ht="12.75"/>
    <row r="9430" s="20" customFormat="1" ht="12.75"/>
    <row r="9431" s="20" customFormat="1" ht="12.75"/>
    <row r="9432" s="20" customFormat="1" ht="12.75"/>
    <row r="9433" s="20" customFormat="1" ht="12.75"/>
    <row r="9434" s="20" customFormat="1" ht="12.75"/>
    <row r="9435" s="20" customFormat="1" ht="12.75"/>
    <row r="9436" s="20" customFormat="1" ht="12.75"/>
    <row r="9437" s="20" customFormat="1" ht="12.75"/>
    <row r="9438" s="20" customFormat="1" ht="12.75"/>
    <row r="9439" s="20" customFormat="1" ht="12.75"/>
    <row r="9440" s="20" customFormat="1" ht="12.75"/>
    <row r="9441" s="20" customFormat="1" ht="12.75"/>
    <row r="9442" s="20" customFormat="1" ht="12.75"/>
    <row r="9443" s="20" customFormat="1" ht="12.75"/>
    <row r="9444" s="20" customFormat="1" ht="12.75"/>
    <row r="9445" s="20" customFormat="1" ht="12.75"/>
    <row r="9446" s="20" customFormat="1" ht="12.75"/>
    <row r="9447" s="20" customFormat="1" ht="12.75"/>
    <row r="9448" s="20" customFormat="1" ht="12.75"/>
    <row r="9449" s="20" customFormat="1" ht="12.75"/>
    <row r="9450" s="20" customFormat="1" ht="12.75"/>
    <row r="9451" s="20" customFormat="1" ht="12.75"/>
    <row r="9452" s="20" customFormat="1" ht="12.75"/>
    <row r="9453" s="20" customFormat="1" ht="12.75"/>
    <row r="9454" s="20" customFormat="1" ht="12.75"/>
    <row r="9455" s="20" customFormat="1" ht="12.75"/>
    <row r="9456" s="20" customFormat="1" ht="12.75"/>
    <row r="9457" s="20" customFormat="1" ht="12.75"/>
    <row r="9458" s="20" customFormat="1" ht="12.75"/>
    <row r="9459" s="20" customFormat="1" ht="12.75"/>
    <row r="9460" s="20" customFormat="1" ht="12.75"/>
    <row r="9461" s="20" customFormat="1" ht="12.75"/>
    <row r="9462" s="20" customFormat="1" ht="12.75"/>
    <row r="9463" s="20" customFormat="1" ht="12.75"/>
    <row r="9464" s="20" customFormat="1" ht="12.75"/>
    <row r="9465" s="20" customFormat="1" ht="12.75"/>
    <row r="9466" s="20" customFormat="1" ht="12.75"/>
    <row r="9467" s="20" customFormat="1" ht="12.75"/>
    <row r="9468" s="20" customFormat="1" ht="12.75"/>
    <row r="9469" s="20" customFormat="1" ht="12.75"/>
    <row r="9470" s="20" customFormat="1" ht="12.75"/>
    <row r="9471" s="20" customFormat="1" ht="12.75"/>
    <row r="9472" s="20" customFormat="1" ht="12.75"/>
    <row r="9473" s="20" customFormat="1" ht="12.75"/>
    <row r="9474" s="20" customFormat="1" ht="12.75"/>
    <row r="9475" s="20" customFormat="1" ht="12.75"/>
    <row r="9476" s="20" customFormat="1" ht="12.75"/>
    <row r="9477" s="20" customFormat="1" ht="12.75"/>
    <row r="9478" s="20" customFormat="1" ht="12.75"/>
    <row r="9479" s="20" customFormat="1" ht="12.75"/>
    <row r="9480" s="20" customFormat="1" ht="12.75"/>
    <row r="9481" s="20" customFormat="1" ht="12.75"/>
    <row r="9482" s="20" customFormat="1" ht="12.75"/>
    <row r="9483" s="20" customFormat="1" ht="12.75"/>
    <row r="9484" s="20" customFormat="1" ht="12.75"/>
    <row r="9485" s="20" customFormat="1" ht="12.75"/>
    <row r="9486" s="20" customFormat="1" ht="12.75"/>
    <row r="9487" s="20" customFormat="1" ht="12.75"/>
    <row r="9488" s="20" customFormat="1" ht="12.75"/>
    <row r="9489" s="20" customFormat="1" ht="12.75"/>
    <row r="9490" s="20" customFormat="1" ht="12.75"/>
    <row r="9491" s="20" customFormat="1" ht="12.75"/>
    <row r="9492" s="20" customFormat="1" ht="12.75"/>
    <row r="9493" s="20" customFormat="1" ht="12.75"/>
    <row r="9494" s="20" customFormat="1" ht="12.75"/>
    <row r="9495" s="20" customFormat="1" ht="12.75"/>
    <row r="9496" s="20" customFormat="1" ht="12.75"/>
    <row r="9497" s="20" customFormat="1" ht="12.75"/>
    <row r="9498" s="20" customFormat="1" ht="12.75"/>
    <row r="9499" s="20" customFormat="1" ht="12.75"/>
    <row r="9500" s="20" customFormat="1" ht="12.75"/>
    <row r="9501" s="20" customFormat="1" ht="12.75"/>
    <row r="9502" s="20" customFormat="1" ht="12.75"/>
    <row r="9503" s="20" customFormat="1" ht="12.75"/>
    <row r="9504" s="20" customFormat="1" ht="12.75"/>
    <row r="9505" s="20" customFormat="1" ht="12.75"/>
    <row r="9506" s="20" customFormat="1" ht="12.75"/>
    <row r="9507" s="20" customFormat="1" ht="12.75"/>
    <row r="9508" s="20" customFormat="1" ht="12.75"/>
    <row r="9509" s="20" customFormat="1" ht="12.75"/>
    <row r="9510" s="20" customFormat="1" ht="12.75"/>
    <row r="9511" s="20" customFormat="1" ht="12.75"/>
    <row r="9512" s="20" customFormat="1" ht="12.75"/>
    <row r="9513" s="20" customFormat="1" ht="12.75"/>
    <row r="9514" s="20" customFormat="1" ht="12.75"/>
    <row r="9515" s="20" customFormat="1" ht="12.75"/>
    <row r="9516" s="20" customFormat="1" ht="12.75"/>
    <row r="9517" s="20" customFormat="1" ht="12.75"/>
    <row r="9518" s="20" customFormat="1" ht="12.75"/>
    <row r="9519" s="20" customFormat="1" ht="12.75"/>
    <row r="9520" s="20" customFormat="1" ht="12.75"/>
    <row r="9521" s="20" customFormat="1" ht="12.75"/>
    <row r="9522" s="20" customFormat="1" ht="12.75"/>
    <row r="9523" s="20" customFormat="1" ht="12.75"/>
    <row r="9524" s="20" customFormat="1" ht="12.75"/>
    <row r="9525" s="20" customFormat="1" ht="12.75"/>
    <row r="9526" s="20" customFormat="1" ht="12.75"/>
    <row r="9527" s="20" customFormat="1" ht="12.75"/>
    <row r="9528" s="20" customFormat="1" ht="12.75"/>
    <row r="9529" s="20" customFormat="1" ht="12.75"/>
    <row r="9530" s="20" customFormat="1" ht="12.75"/>
    <row r="9531" s="20" customFormat="1" ht="12.75"/>
    <row r="9532" s="20" customFormat="1" ht="12.75"/>
    <row r="9533" s="20" customFormat="1" ht="12.75"/>
    <row r="9534" s="20" customFormat="1" ht="12.75"/>
    <row r="9535" s="20" customFormat="1" ht="12.75"/>
    <row r="9536" s="20" customFormat="1" ht="12.75"/>
    <row r="9537" s="20" customFormat="1" ht="12.75"/>
    <row r="9538" s="20" customFormat="1" ht="12.75"/>
    <row r="9539" s="20" customFormat="1" ht="12.75"/>
    <row r="9540" s="20" customFormat="1" ht="12.75"/>
    <row r="9541" s="20" customFormat="1" ht="12.75"/>
    <row r="9542" s="20" customFormat="1" ht="12.75"/>
    <row r="9543" s="20" customFormat="1" ht="12.75"/>
    <row r="9544" s="20" customFormat="1" ht="12.75"/>
    <row r="9545" s="20" customFormat="1" ht="12.75"/>
    <row r="9546" s="20" customFormat="1" ht="12.75"/>
    <row r="9547" s="20" customFormat="1" ht="12.75"/>
    <row r="9548" s="20" customFormat="1" ht="12.75"/>
    <row r="9549" s="20" customFormat="1" ht="12.75"/>
    <row r="9550" s="20" customFormat="1" ht="12.75"/>
    <row r="9551" s="20" customFormat="1" ht="12.75"/>
    <row r="9552" s="20" customFormat="1" ht="12.75"/>
    <row r="9553" s="20" customFormat="1" ht="12.75"/>
    <row r="9554" s="20" customFormat="1" ht="12.75"/>
    <row r="9555" s="20" customFormat="1" ht="12.75"/>
    <row r="9556" s="20" customFormat="1" ht="12.75"/>
    <row r="9557" s="20" customFormat="1" ht="12.75"/>
    <row r="9558" s="20" customFormat="1" ht="12.75"/>
    <row r="9559" s="20" customFormat="1" ht="12.75"/>
    <row r="9560" s="20" customFormat="1" ht="12.75"/>
    <row r="9561" s="20" customFormat="1" ht="12.75"/>
    <row r="9562" s="20" customFormat="1" ht="12.75"/>
    <row r="9563" s="20" customFormat="1" ht="12.75"/>
    <row r="9564" s="20" customFormat="1" ht="12.75"/>
    <row r="9565" s="20" customFormat="1" ht="12.75"/>
    <row r="9566" s="20" customFormat="1" ht="12.75"/>
    <row r="9567" s="20" customFormat="1" ht="12.75"/>
    <row r="9568" s="20" customFormat="1" ht="12.75"/>
    <row r="9569" s="20" customFormat="1" ht="12.75"/>
    <row r="9570" s="20" customFormat="1" ht="12.75"/>
    <row r="9571" s="20" customFormat="1" ht="12.75"/>
    <row r="9572" s="20" customFormat="1" ht="12.75"/>
    <row r="9573" s="20" customFormat="1" ht="12.75"/>
    <row r="9574" s="20" customFormat="1" ht="12.75"/>
    <row r="9575" s="20" customFormat="1" ht="12.75"/>
    <row r="9576" s="20" customFormat="1" ht="12.75"/>
    <row r="9577" s="20" customFormat="1" ht="12.75"/>
    <row r="9578" s="20" customFormat="1" ht="12.75"/>
    <row r="9579" s="20" customFormat="1" ht="12.75"/>
    <row r="9580" s="20" customFormat="1" ht="12.75"/>
    <row r="9581" s="20" customFormat="1" ht="12.75"/>
    <row r="9582" s="20" customFormat="1" ht="12.75"/>
    <row r="9583" s="20" customFormat="1" ht="12.75"/>
    <row r="9584" s="20" customFormat="1" ht="12.75"/>
    <row r="9585" s="20" customFormat="1" ht="12.75"/>
    <row r="9586" s="20" customFormat="1" ht="12.75"/>
    <row r="9587" s="20" customFormat="1" ht="12.75"/>
    <row r="9588" s="20" customFormat="1" ht="12.75"/>
    <row r="9589" s="20" customFormat="1" ht="12.75"/>
    <row r="9590" s="20" customFormat="1" ht="12.75"/>
    <row r="9591" s="20" customFormat="1" ht="12.75"/>
    <row r="9592" s="20" customFormat="1" ht="12.75"/>
    <row r="9593" s="20" customFormat="1" ht="12.75"/>
    <row r="9594" s="20" customFormat="1" ht="12.75"/>
    <row r="9595" s="20" customFormat="1" ht="12.75"/>
    <row r="9596" s="20" customFormat="1" ht="12.75"/>
    <row r="9597" s="20" customFormat="1" ht="12.75"/>
    <row r="9598" s="20" customFormat="1" ht="12.75"/>
    <row r="9599" s="20" customFormat="1" ht="12.75"/>
    <row r="9600" s="20" customFormat="1" ht="12.75"/>
    <row r="9601" s="20" customFormat="1" ht="12.75"/>
    <row r="9602" s="20" customFormat="1" ht="12.75"/>
    <row r="9603" s="20" customFormat="1" ht="12.75"/>
    <row r="9604" s="20" customFormat="1" ht="12.75"/>
    <row r="9605" s="20" customFormat="1" ht="12.75"/>
    <row r="9606" s="20" customFormat="1" ht="12.75"/>
    <row r="9607" s="20" customFormat="1" ht="12.75"/>
    <row r="9608" s="20" customFormat="1" ht="12.75"/>
    <row r="9609" s="20" customFormat="1" ht="12.75"/>
    <row r="9610" s="20" customFormat="1" ht="12.75"/>
    <row r="9611" s="20" customFormat="1" ht="12.75"/>
    <row r="9612" s="20" customFormat="1" ht="12.75"/>
    <row r="9613" s="20" customFormat="1" ht="12.75"/>
    <row r="9614" s="20" customFormat="1" ht="12.75"/>
    <row r="9615" s="20" customFormat="1" ht="12.75"/>
    <row r="9616" s="20" customFormat="1" ht="12.75"/>
    <row r="9617" s="20" customFormat="1" ht="12.75"/>
    <row r="9618" s="20" customFormat="1" ht="12.75"/>
    <row r="9619" s="20" customFormat="1" ht="12.75"/>
    <row r="9620" s="20" customFormat="1" ht="12.75"/>
    <row r="9621" s="20" customFormat="1" ht="12.75"/>
    <row r="9622" s="20" customFormat="1" ht="12.75"/>
    <row r="9623" s="20" customFormat="1" ht="12.75"/>
    <row r="9624" s="20" customFormat="1" ht="12.75"/>
    <row r="9625" s="20" customFormat="1" ht="12.75"/>
    <row r="9626" s="20" customFormat="1" ht="12.75"/>
    <row r="9627" s="20" customFormat="1" ht="12.75"/>
    <row r="9628" s="20" customFormat="1" ht="12.75"/>
    <row r="9629" s="20" customFormat="1" ht="12.75"/>
    <row r="9630" s="20" customFormat="1" ht="12.75"/>
    <row r="9631" s="20" customFormat="1" ht="12.75"/>
    <row r="9632" s="20" customFormat="1" ht="12.75"/>
    <row r="9633" s="20" customFormat="1" ht="12.75"/>
    <row r="9634" s="20" customFormat="1" ht="12.75"/>
    <row r="9635" s="20" customFormat="1" ht="12.75"/>
    <row r="9636" s="20" customFormat="1" ht="12.75"/>
    <row r="9637" s="20" customFormat="1" ht="12.75"/>
    <row r="9638" s="20" customFormat="1" ht="12.75"/>
    <row r="9639" s="20" customFormat="1" ht="12.75"/>
    <row r="9640" s="20" customFormat="1" ht="12.75"/>
    <row r="9641" s="20" customFormat="1" ht="12.75"/>
    <row r="9642" s="20" customFormat="1" ht="12.75"/>
    <row r="9643" s="20" customFormat="1" ht="12.75"/>
    <row r="9644" s="20" customFormat="1" ht="12.75"/>
    <row r="9645" s="20" customFormat="1" ht="12.75"/>
    <row r="9646" s="20" customFormat="1" ht="12.75"/>
    <row r="9647" s="20" customFormat="1" ht="12.75"/>
    <row r="9648" s="20" customFormat="1" ht="12.75"/>
    <row r="9649" s="20" customFormat="1" ht="12.75"/>
    <row r="9650" s="20" customFormat="1" ht="12.75"/>
    <row r="9651" s="20" customFormat="1" ht="12.75"/>
    <row r="9652" s="20" customFormat="1" ht="12.75"/>
    <row r="9653" s="20" customFormat="1" ht="12.75"/>
    <row r="9654" s="20" customFormat="1" ht="12.75"/>
    <row r="9655" s="20" customFormat="1" ht="12.75"/>
    <row r="9656" s="20" customFormat="1" ht="12.75"/>
    <row r="9657" s="20" customFormat="1" ht="12.75"/>
    <row r="9658" s="20" customFormat="1" ht="12.75"/>
    <row r="9659" s="20" customFormat="1" ht="12.75"/>
    <row r="9660" s="20" customFormat="1" ht="12.75"/>
    <row r="9661" s="20" customFormat="1" ht="12.75"/>
    <row r="9662" s="20" customFormat="1" ht="12.75"/>
    <row r="9663" s="20" customFormat="1" ht="12.75"/>
    <row r="9664" s="20" customFormat="1" ht="12.75"/>
    <row r="9665" s="20" customFormat="1" ht="12.75"/>
    <row r="9666" s="20" customFormat="1" ht="12.75"/>
    <row r="9667" s="20" customFormat="1" ht="12.75"/>
    <row r="9668" s="20" customFormat="1" ht="12.75"/>
    <row r="9669" s="20" customFormat="1" ht="12.75"/>
    <row r="9670" s="20" customFormat="1" ht="12.75"/>
    <row r="9671" s="20" customFormat="1" ht="12.75"/>
    <row r="9672" s="20" customFormat="1" ht="12.75"/>
    <row r="9673" s="20" customFormat="1" ht="12.75"/>
    <row r="9674" s="20" customFormat="1" ht="12.75"/>
    <row r="9675" s="20" customFormat="1" ht="12.75"/>
    <row r="9676" s="20" customFormat="1" ht="12.75"/>
    <row r="9677" s="20" customFormat="1" ht="12.75"/>
    <row r="9678" s="20" customFormat="1" ht="12.75"/>
    <row r="9679" s="20" customFormat="1" ht="12.75"/>
    <row r="9680" s="20" customFormat="1" ht="12.75"/>
    <row r="9681" s="20" customFormat="1" ht="12.75"/>
    <row r="9682" s="20" customFormat="1" ht="12.75"/>
    <row r="9683" s="20" customFormat="1" ht="12.75"/>
    <row r="9684" s="20" customFormat="1" ht="12.75"/>
    <row r="9685" s="20" customFormat="1" ht="12.75"/>
    <row r="9686" s="20" customFormat="1" ht="12.75"/>
    <row r="9687" s="20" customFormat="1" ht="12.75"/>
    <row r="9688" s="20" customFormat="1" ht="12.75"/>
    <row r="9689" s="20" customFormat="1" ht="12.75"/>
    <row r="9690" s="20" customFormat="1" ht="12.75"/>
    <row r="9691" s="20" customFormat="1" ht="12.75"/>
    <row r="9692" s="20" customFormat="1" ht="12.75"/>
    <row r="9693" s="20" customFormat="1" ht="12.75"/>
    <row r="9694" s="20" customFormat="1" ht="12.75"/>
    <row r="9695" s="20" customFormat="1" ht="12.75"/>
    <row r="9696" s="20" customFormat="1" ht="12.75"/>
    <row r="9697" s="20" customFormat="1" ht="12.75"/>
    <row r="9698" s="20" customFormat="1" ht="12.75"/>
    <row r="9699" s="20" customFormat="1" ht="12.75"/>
    <row r="9700" s="20" customFormat="1" ht="12.75"/>
    <row r="9701" s="20" customFormat="1" ht="12.75"/>
    <row r="9702" s="20" customFormat="1" ht="12.75"/>
    <row r="9703" s="20" customFormat="1" ht="12.75"/>
    <row r="9704" s="20" customFormat="1" ht="12.75"/>
    <row r="9705" s="20" customFormat="1" ht="12.75"/>
    <row r="9706" s="20" customFormat="1" ht="12.75"/>
    <row r="9707" s="20" customFormat="1" ht="12.75"/>
    <row r="9708" s="20" customFormat="1" ht="12.75"/>
    <row r="9709" s="20" customFormat="1" ht="12.75"/>
    <row r="9710" s="20" customFormat="1" ht="12.75"/>
    <row r="9711" s="20" customFormat="1" ht="12.75"/>
    <row r="9712" s="20" customFormat="1" ht="12.75"/>
    <row r="9713" s="20" customFormat="1" ht="12.75"/>
    <row r="9714" s="20" customFormat="1" ht="12.75"/>
    <row r="9715" s="20" customFormat="1" ht="12.75"/>
    <row r="9716" s="20" customFormat="1" ht="12.75"/>
    <row r="9717" s="20" customFormat="1" ht="12.75"/>
    <row r="9718" s="20" customFormat="1" ht="12.75"/>
    <row r="9719" s="20" customFormat="1" ht="12.75"/>
    <row r="9720" s="20" customFormat="1" ht="12.75"/>
    <row r="9721" s="20" customFormat="1" ht="12.75"/>
    <row r="9722" s="20" customFormat="1" ht="12.75"/>
    <row r="9723" s="20" customFormat="1" ht="12.75"/>
    <row r="9724" s="20" customFormat="1" ht="12.75"/>
    <row r="9725" s="20" customFormat="1" ht="12.75"/>
    <row r="9726" s="20" customFormat="1" ht="12.75"/>
    <row r="9727" s="20" customFormat="1" ht="12.75"/>
    <row r="9728" s="20" customFormat="1" ht="12.75"/>
    <row r="9729" s="20" customFormat="1" ht="12.75"/>
    <row r="9730" s="20" customFormat="1" ht="12.75"/>
    <row r="9731" s="20" customFormat="1" ht="12.75"/>
    <row r="9732" s="20" customFormat="1" ht="12.75"/>
    <row r="9733" s="20" customFormat="1" ht="12.75"/>
    <row r="9734" s="20" customFormat="1" ht="12.75"/>
    <row r="9735" s="20" customFormat="1" ht="12.75"/>
    <row r="9736" s="20" customFormat="1" ht="12.75"/>
    <row r="9737" s="20" customFormat="1" ht="12.75"/>
    <row r="9738" s="20" customFormat="1" ht="12.75"/>
    <row r="9739" s="20" customFormat="1" ht="12.75"/>
    <row r="9740" s="20" customFormat="1" ht="12.75"/>
    <row r="9741" s="20" customFormat="1" ht="12.75"/>
    <row r="9742" s="20" customFormat="1" ht="12.75"/>
    <row r="9743" s="20" customFormat="1" ht="12.75"/>
    <row r="9744" s="20" customFormat="1" ht="12.75"/>
    <row r="9745" s="20" customFormat="1" ht="12.75"/>
    <row r="9746" s="20" customFormat="1" ht="12.75"/>
    <row r="9747" s="20" customFormat="1" ht="12.75"/>
    <row r="9748" s="20" customFormat="1" ht="12.75"/>
    <row r="9749" s="20" customFormat="1" ht="12.75"/>
    <row r="9750" s="20" customFormat="1" ht="12.75"/>
    <row r="9751" s="20" customFormat="1" ht="12.75"/>
    <row r="9752" s="20" customFormat="1" ht="12.75"/>
    <row r="9753" s="20" customFormat="1" ht="12.75"/>
    <row r="9754" s="20" customFormat="1" ht="12.75"/>
    <row r="9755" s="20" customFormat="1" ht="12.75"/>
    <row r="9756" s="20" customFormat="1" ht="12.75"/>
    <row r="9757" s="20" customFormat="1" ht="12.75"/>
    <row r="9758" s="20" customFormat="1" ht="12.75"/>
    <row r="9759" s="20" customFormat="1" ht="12.75"/>
    <row r="9760" s="20" customFormat="1" ht="12.75"/>
    <row r="9761" s="20" customFormat="1" ht="12.75"/>
    <row r="9762" s="20" customFormat="1" ht="12.75"/>
    <row r="9763" s="20" customFormat="1" ht="12.75"/>
    <row r="9764" s="20" customFormat="1" ht="12.75"/>
    <row r="9765" s="20" customFormat="1" ht="12.75"/>
    <row r="9766" s="20" customFormat="1" ht="12.75"/>
    <row r="9767" s="20" customFormat="1" ht="12.75"/>
    <row r="9768" s="20" customFormat="1" ht="12.75"/>
    <row r="9769" s="20" customFormat="1" ht="12.75"/>
    <row r="9770" s="20" customFormat="1" ht="12.75"/>
    <row r="9771" s="20" customFormat="1" ht="12.75"/>
    <row r="9772" s="20" customFormat="1" ht="12.75"/>
    <row r="9773" s="20" customFormat="1" ht="12.75"/>
    <row r="9774" s="20" customFormat="1" ht="12.75"/>
    <row r="9775" s="20" customFormat="1" ht="12.75"/>
    <row r="9776" s="20" customFormat="1" ht="12.75"/>
    <row r="9777" s="20" customFormat="1" ht="12.75"/>
    <row r="9778" s="20" customFormat="1" ht="12.75"/>
    <row r="9779" s="20" customFormat="1" ht="12.75"/>
    <row r="9780" s="20" customFormat="1" ht="12.75"/>
    <row r="9781" s="20" customFormat="1" ht="12.75"/>
    <row r="9782" s="20" customFormat="1" ht="12.75"/>
    <row r="9783" s="20" customFormat="1" ht="12.75"/>
    <row r="9784" s="20" customFormat="1" ht="12.75"/>
    <row r="9785" s="20" customFormat="1" ht="12.75"/>
    <row r="9786" s="20" customFormat="1" ht="12.75"/>
    <row r="9787" s="20" customFormat="1" ht="12.75"/>
    <row r="9788" s="20" customFormat="1" ht="12.75"/>
    <row r="9789" s="20" customFormat="1" ht="12.75"/>
    <row r="9790" s="20" customFormat="1" ht="12.75"/>
    <row r="9791" s="20" customFormat="1" ht="12.75"/>
    <row r="9792" s="20" customFormat="1" ht="12.75"/>
    <row r="9793" s="20" customFormat="1" ht="12.75"/>
    <row r="9794" s="20" customFormat="1" ht="12.75"/>
    <row r="9795" s="20" customFormat="1" ht="12.75"/>
    <row r="9796" s="20" customFormat="1" ht="12.75"/>
    <row r="9797" s="20" customFormat="1" ht="12.75"/>
    <row r="9798" s="20" customFormat="1" ht="12.75"/>
    <row r="9799" s="20" customFormat="1" ht="12.75"/>
    <row r="9800" s="20" customFormat="1" ht="12.75"/>
    <row r="9801" s="20" customFormat="1" ht="12.75"/>
    <row r="9802" s="20" customFormat="1" ht="12.75"/>
    <row r="9803" s="20" customFormat="1" ht="12.75"/>
    <row r="9804" s="20" customFormat="1" ht="12.75"/>
    <row r="9805" s="20" customFormat="1" ht="12.75"/>
    <row r="9806" s="20" customFormat="1" ht="12.75"/>
    <row r="9807" s="20" customFormat="1" ht="12.75"/>
    <row r="9808" s="20" customFormat="1" ht="12.75"/>
    <row r="9809" s="20" customFormat="1" ht="12.75"/>
    <row r="9810" s="20" customFormat="1" ht="12.75"/>
    <row r="9811" s="20" customFormat="1" ht="12.75"/>
    <row r="9812" s="20" customFormat="1" ht="12.75"/>
    <row r="9813" s="20" customFormat="1" ht="12.75"/>
    <row r="9814" s="20" customFormat="1" ht="12.75"/>
    <row r="9815" s="20" customFormat="1" ht="12.75"/>
    <row r="9816" s="20" customFormat="1" ht="12.75"/>
    <row r="9817" s="20" customFormat="1" ht="12.75"/>
    <row r="9818" s="20" customFormat="1" ht="12.75"/>
    <row r="9819" s="20" customFormat="1" ht="12.75"/>
    <row r="9820" s="20" customFormat="1" ht="12.75"/>
    <row r="9821" s="20" customFormat="1" ht="12.75"/>
    <row r="9822" s="20" customFormat="1" ht="12.75"/>
    <row r="9823" s="20" customFormat="1" ht="12.75"/>
    <row r="9824" s="20" customFormat="1" ht="12.75"/>
    <row r="9825" s="20" customFormat="1" ht="12.75"/>
    <row r="9826" s="20" customFormat="1" ht="12.75"/>
    <row r="9827" s="20" customFormat="1" ht="12.75"/>
    <row r="9828" s="20" customFormat="1" ht="12.75"/>
    <row r="9829" s="20" customFormat="1" ht="12.75"/>
    <row r="9830" s="20" customFormat="1" ht="12.75"/>
    <row r="9831" s="20" customFormat="1" ht="12.75"/>
    <row r="9832" s="20" customFormat="1" ht="12.75"/>
    <row r="9833" s="20" customFormat="1" ht="12.75"/>
    <row r="9834" s="20" customFormat="1" ht="12.75"/>
    <row r="9835" s="20" customFormat="1" ht="12.75"/>
    <row r="9836" s="20" customFormat="1" ht="12.75"/>
    <row r="9837" s="20" customFormat="1" ht="12.75"/>
    <row r="9838" s="20" customFormat="1" ht="12.75"/>
    <row r="9839" s="20" customFormat="1" ht="12.75"/>
    <row r="9840" s="20" customFormat="1" ht="12.75"/>
    <row r="9841" s="20" customFormat="1" ht="12.75"/>
    <row r="9842" s="20" customFormat="1" ht="12.75"/>
    <row r="9843" s="20" customFormat="1" ht="12.75"/>
    <row r="9844" s="20" customFormat="1" ht="12.75"/>
    <row r="9845" s="20" customFormat="1" ht="12.75"/>
    <row r="9846" s="20" customFormat="1" ht="12.75"/>
    <row r="9847" s="20" customFormat="1" ht="12.75"/>
    <row r="9848" s="20" customFormat="1" ht="12.75"/>
    <row r="9849" s="20" customFormat="1" ht="12.75"/>
    <row r="9850" s="20" customFormat="1" ht="12.75"/>
    <row r="9851" s="20" customFormat="1" ht="12.75"/>
    <row r="9852" s="20" customFormat="1" ht="12.75"/>
    <row r="9853" s="20" customFormat="1" ht="12.75"/>
    <row r="9854" s="20" customFormat="1" ht="12.75"/>
    <row r="9855" s="20" customFormat="1" ht="12.75"/>
    <row r="9856" s="20" customFormat="1" ht="12.75"/>
    <row r="9857" s="20" customFormat="1" ht="12.75"/>
    <row r="9858" s="20" customFormat="1" ht="12.75"/>
    <row r="9859" s="20" customFormat="1" ht="12.75"/>
    <row r="9860" s="20" customFormat="1" ht="12.75"/>
    <row r="9861" s="20" customFormat="1" ht="12.75"/>
    <row r="9862" s="20" customFormat="1" ht="12.75"/>
    <row r="9863" s="20" customFormat="1" ht="12.75"/>
    <row r="9864" s="20" customFormat="1" ht="12.75"/>
    <row r="9865" s="20" customFormat="1" ht="12.75"/>
    <row r="9866" s="20" customFormat="1" ht="12.75"/>
    <row r="9867" s="20" customFormat="1" ht="12.75"/>
    <row r="9868" s="20" customFormat="1" ht="12.75"/>
    <row r="9869" s="20" customFormat="1" ht="12.75"/>
    <row r="9870" s="20" customFormat="1" ht="12.75"/>
    <row r="9871" s="20" customFormat="1" ht="12.75"/>
    <row r="9872" s="20" customFormat="1" ht="12.75"/>
    <row r="9873" s="20" customFormat="1" ht="12.75"/>
    <row r="9874" s="20" customFormat="1" ht="12.75"/>
    <row r="9875" s="20" customFormat="1" ht="12.75"/>
    <row r="9876" s="20" customFormat="1" ht="12.75"/>
    <row r="9877" s="20" customFormat="1" ht="12.75"/>
    <row r="9878" s="20" customFormat="1" ht="12.75"/>
    <row r="9879" s="20" customFormat="1" ht="12.75"/>
    <row r="9880" s="20" customFormat="1" ht="12.75"/>
    <row r="9881" s="20" customFormat="1" ht="12.75"/>
    <row r="9882" s="20" customFormat="1" ht="12.75"/>
    <row r="9883" s="20" customFormat="1" ht="12.75"/>
    <row r="9884" s="20" customFormat="1" ht="12.75"/>
    <row r="9885" s="20" customFormat="1" ht="12.75"/>
    <row r="9886" s="20" customFormat="1" ht="12.75"/>
    <row r="9887" s="20" customFormat="1" ht="12.75"/>
    <row r="9888" s="20" customFormat="1" ht="12.75"/>
    <row r="9889" s="20" customFormat="1" ht="12.75"/>
    <row r="9890" s="20" customFormat="1" ht="12.75"/>
    <row r="9891" s="20" customFormat="1" ht="12.75"/>
    <row r="9892" s="20" customFormat="1" ht="12.75"/>
    <row r="9893" s="20" customFormat="1" ht="12.75"/>
    <row r="9894" s="20" customFormat="1" ht="12.75"/>
    <row r="9895" s="20" customFormat="1" ht="12.75"/>
    <row r="9896" s="20" customFormat="1" ht="12.75"/>
    <row r="9897" s="20" customFormat="1" ht="12.75"/>
    <row r="9898" s="20" customFormat="1" ht="12.75"/>
    <row r="9899" s="20" customFormat="1" ht="12.75"/>
    <row r="9900" s="20" customFormat="1" ht="12.75"/>
    <row r="9901" s="20" customFormat="1" ht="12.75"/>
    <row r="9902" s="20" customFormat="1" ht="12.75"/>
    <row r="9903" s="20" customFormat="1" ht="12.75"/>
    <row r="9904" s="20" customFormat="1" ht="12.75"/>
    <row r="9905" s="20" customFormat="1" ht="12.75"/>
    <row r="9906" s="20" customFormat="1" ht="12.75"/>
    <row r="9907" s="20" customFormat="1" ht="12.75"/>
    <row r="9908" s="20" customFormat="1" ht="12.75"/>
    <row r="9909" s="20" customFormat="1" ht="12.75"/>
    <row r="9910" s="20" customFormat="1" ht="12.75"/>
    <row r="9911" s="20" customFormat="1" ht="12.75"/>
    <row r="9912" s="20" customFormat="1" ht="12.75"/>
    <row r="9913" s="20" customFormat="1" ht="12.75"/>
    <row r="9914" s="20" customFormat="1" ht="12.75"/>
    <row r="9915" s="20" customFormat="1" ht="12.75"/>
    <row r="9916" s="20" customFormat="1" ht="12.75"/>
    <row r="9917" s="20" customFormat="1" ht="12.75"/>
    <row r="9918" s="20" customFormat="1" ht="12.75"/>
    <row r="9919" s="20" customFormat="1" ht="12.75"/>
    <row r="9920" s="20" customFormat="1" ht="12.75"/>
    <row r="9921" s="20" customFormat="1" ht="12.75"/>
    <row r="9922" s="20" customFormat="1" ht="12.75"/>
    <row r="9923" s="20" customFormat="1" ht="12.75"/>
    <row r="9924" s="20" customFormat="1" ht="12.75"/>
    <row r="9925" s="20" customFormat="1" ht="12.75"/>
    <row r="9926" s="20" customFormat="1" ht="12.75"/>
    <row r="9927" s="20" customFormat="1" ht="12.75"/>
    <row r="9928" s="20" customFormat="1" ht="12.75"/>
    <row r="9929" s="20" customFormat="1" ht="12.75"/>
    <row r="9930" s="20" customFormat="1" ht="12.75"/>
    <row r="9931" s="20" customFormat="1" ht="12.75"/>
    <row r="9932" s="20" customFormat="1" ht="12.75"/>
    <row r="9933" s="20" customFormat="1" ht="12.75"/>
    <row r="9934" s="20" customFormat="1" ht="12.75"/>
    <row r="9935" s="20" customFormat="1" ht="12.75"/>
    <row r="9936" s="20" customFormat="1" ht="12.75"/>
    <row r="9937" s="20" customFormat="1" ht="12.75"/>
    <row r="9938" s="20" customFormat="1" ht="12.75"/>
    <row r="9939" s="20" customFormat="1" ht="12.75"/>
    <row r="9940" s="20" customFormat="1" ht="12.75"/>
    <row r="9941" s="20" customFormat="1" ht="12.75"/>
    <row r="9942" s="20" customFormat="1" ht="12.75"/>
    <row r="9943" s="20" customFormat="1" ht="12.75"/>
    <row r="9944" s="20" customFormat="1" ht="12.75"/>
    <row r="9945" s="20" customFormat="1" ht="12.75"/>
    <row r="9946" s="20" customFormat="1" ht="12.75"/>
    <row r="9947" s="20" customFormat="1" ht="12.75"/>
    <row r="9948" s="20" customFormat="1" ht="12.75"/>
    <row r="9949" s="20" customFormat="1" ht="12.75"/>
    <row r="9950" s="20" customFormat="1" ht="12.75"/>
    <row r="9951" s="20" customFormat="1" ht="12.75"/>
    <row r="9952" s="20" customFormat="1" ht="12.75"/>
    <row r="9953" s="20" customFormat="1" ht="12.75"/>
    <row r="9954" s="20" customFormat="1" ht="12.75"/>
    <row r="9955" s="20" customFormat="1" ht="12.75"/>
    <row r="9956" s="20" customFormat="1" ht="12.75"/>
    <row r="9957" s="20" customFormat="1" ht="12.75"/>
    <row r="9958" s="20" customFormat="1" ht="12.75"/>
    <row r="9959" s="20" customFormat="1" ht="12.75"/>
    <row r="9960" s="20" customFormat="1" ht="12.75"/>
    <row r="9961" s="20" customFormat="1" ht="12.75"/>
    <row r="9962" s="20" customFormat="1" ht="12.75"/>
    <row r="9963" s="20" customFormat="1" ht="12.75"/>
    <row r="9964" s="20" customFormat="1" ht="12.75"/>
    <row r="9965" s="20" customFormat="1" ht="12.75"/>
    <row r="9966" s="20" customFormat="1" ht="12.75"/>
    <row r="9967" s="20" customFormat="1" ht="12.75"/>
    <row r="9968" s="20" customFormat="1" ht="12.75"/>
    <row r="9969" s="20" customFormat="1" ht="12.75"/>
    <row r="9970" s="20" customFormat="1" ht="12.75"/>
    <row r="9971" s="20" customFormat="1" ht="12.75"/>
    <row r="9972" s="20" customFormat="1" ht="12.75"/>
    <row r="9973" s="20" customFormat="1" ht="12.75"/>
    <row r="9974" s="20" customFormat="1" ht="12.75"/>
    <row r="9975" s="20" customFormat="1" ht="12.75"/>
    <row r="9976" s="20" customFormat="1" ht="12.75"/>
    <row r="9977" s="20" customFormat="1" ht="12.75"/>
    <row r="9978" s="20" customFormat="1" ht="12.75"/>
    <row r="9979" s="20" customFormat="1" ht="12.75"/>
    <row r="9980" s="20" customFormat="1" ht="12.75"/>
    <row r="9981" s="20" customFormat="1" ht="12.75"/>
    <row r="9982" s="20" customFormat="1" ht="12.75"/>
    <row r="9983" s="20" customFormat="1" ht="12.75"/>
    <row r="9984" s="20" customFormat="1" ht="12.75"/>
    <row r="9985" s="20" customFormat="1" ht="12.75"/>
    <row r="9986" s="20" customFormat="1" ht="12.75"/>
    <row r="9987" s="20" customFormat="1" ht="12.75"/>
    <row r="9988" s="20" customFormat="1" ht="12.75"/>
    <row r="9989" s="20" customFormat="1" ht="12.75"/>
    <row r="9990" s="20" customFormat="1" ht="12.75"/>
    <row r="9991" s="20" customFormat="1" ht="12.75"/>
    <row r="9992" s="20" customFormat="1" ht="12.75"/>
    <row r="9993" s="20" customFormat="1" ht="12.75"/>
    <row r="9994" s="20" customFormat="1" ht="12.75"/>
    <row r="9995" s="20" customFormat="1" ht="12.75"/>
    <row r="9996" s="20" customFormat="1" ht="12.75"/>
    <row r="9997" s="20" customFormat="1" ht="12.75"/>
    <row r="9998" s="20" customFormat="1" ht="12.75"/>
    <row r="9999" s="20" customFormat="1" ht="12.75"/>
    <row r="10000" s="20" customFormat="1" ht="12.75"/>
    <row r="10001" s="20" customFormat="1" ht="12.75"/>
    <row r="10002" s="20" customFormat="1" ht="12.75"/>
    <row r="10003" s="20" customFormat="1" ht="12.75"/>
    <row r="10004" s="20" customFormat="1" ht="12.75"/>
    <row r="10005" s="20" customFormat="1" ht="12.75"/>
    <row r="10006" s="20" customFormat="1" ht="12.75"/>
    <row r="10007" s="20" customFormat="1" ht="12.75"/>
    <row r="10008" s="20" customFormat="1" ht="12.75"/>
    <row r="10009" s="20" customFormat="1" ht="12.75"/>
    <row r="10010" s="20" customFormat="1" ht="12.75"/>
    <row r="10011" s="20" customFormat="1" ht="12.75"/>
    <row r="10012" s="20" customFormat="1" ht="12.75"/>
    <row r="10013" s="20" customFormat="1" ht="12.75"/>
    <row r="10014" s="20" customFormat="1" ht="12.75"/>
    <row r="10015" s="20" customFormat="1" ht="12.75"/>
    <row r="10016" s="20" customFormat="1" ht="12.75"/>
    <row r="10017" s="20" customFormat="1" ht="12.75"/>
    <row r="10018" s="20" customFormat="1" ht="12.75"/>
    <row r="10019" s="20" customFormat="1" ht="12.75"/>
    <row r="10020" s="20" customFormat="1" ht="12.75"/>
    <row r="10021" s="20" customFormat="1" ht="12.75"/>
    <row r="10022" s="20" customFormat="1" ht="12.75"/>
    <row r="10023" s="20" customFormat="1" ht="12.75"/>
    <row r="10024" s="20" customFormat="1" ht="12.75"/>
    <row r="10025" s="20" customFormat="1" ht="12.75"/>
    <row r="10026" s="20" customFormat="1" ht="12.75"/>
    <row r="10027" s="20" customFormat="1" ht="12.75"/>
    <row r="10028" s="20" customFormat="1" ht="12.75"/>
    <row r="10029" s="20" customFormat="1" ht="12.75"/>
    <row r="10030" s="20" customFormat="1" ht="12.75"/>
    <row r="10031" s="20" customFormat="1" ht="12.75"/>
    <row r="10032" s="20" customFormat="1" ht="12.75"/>
    <row r="10033" s="20" customFormat="1" ht="12.75"/>
    <row r="10034" s="20" customFormat="1" ht="12.75"/>
    <row r="10035" s="20" customFormat="1" ht="12.75"/>
    <row r="10036" s="20" customFormat="1" ht="12.75"/>
    <row r="10037" s="20" customFormat="1" ht="12.75"/>
    <row r="10038" s="20" customFormat="1" ht="12.75"/>
    <row r="10039" s="20" customFormat="1" ht="12.75"/>
    <row r="10040" s="20" customFormat="1" ht="12.75"/>
    <row r="10041" s="20" customFormat="1" ht="12.75"/>
    <row r="10042" s="20" customFormat="1" ht="12.75"/>
    <row r="10043" s="20" customFormat="1" ht="12.75"/>
    <row r="10044" s="20" customFormat="1" ht="12.75"/>
    <row r="10045" s="20" customFormat="1" ht="12.75"/>
    <row r="10046" s="20" customFormat="1" ht="12.75"/>
    <row r="10047" s="20" customFormat="1" ht="12.75"/>
    <row r="10048" s="20" customFormat="1" ht="12.75"/>
    <row r="10049" s="20" customFormat="1" ht="12.75"/>
    <row r="10050" s="20" customFormat="1" ht="12.75"/>
    <row r="10051" s="20" customFormat="1" ht="12.75"/>
    <row r="10052" s="20" customFormat="1" ht="12.75"/>
    <row r="10053" s="20" customFormat="1" ht="12.75"/>
    <row r="10054" s="20" customFormat="1" ht="12.75"/>
    <row r="10055" s="20" customFormat="1" ht="12.75"/>
    <row r="10056" s="20" customFormat="1" ht="12.75"/>
    <row r="10057" s="20" customFormat="1" ht="12.75"/>
    <row r="10058" s="20" customFormat="1" ht="12.75"/>
    <row r="10059" s="20" customFormat="1" ht="12.75"/>
    <row r="10060" s="20" customFormat="1" ht="12.75"/>
    <row r="10061" s="20" customFormat="1" ht="12.75"/>
    <row r="10062" s="20" customFormat="1" ht="12.75"/>
    <row r="10063" s="20" customFormat="1" ht="12.75"/>
    <row r="10064" s="20" customFormat="1" ht="12.75"/>
    <row r="10065" s="20" customFormat="1" ht="12.75"/>
    <row r="10066" s="20" customFormat="1" ht="12.75"/>
    <row r="10067" s="20" customFormat="1" ht="12.75"/>
    <row r="10068" s="20" customFormat="1" ht="12.75"/>
    <row r="10069" s="20" customFormat="1" ht="12.75"/>
    <row r="10070" s="20" customFormat="1" ht="12.75"/>
    <row r="10071" s="20" customFormat="1" ht="12.75"/>
    <row r="10072" s="20" customFormat="1" ht="12.75"/>
    <row r="10073" s="20" customFormat="1" ht="12.75"/>
    <row r="10074" s="20" customFormat="1" ht="12.75"/>
    <row r="10075" s="20" customFormat="1" ht="12.75"/>
    <row r="10076" s="20" customFormat="1" ht="12.75"/>
    <row r="10077" s="20" customFormat="1" ht="12.75"/>
    <row r="10078" s="20" customFormat="1" ht="12.75"/>
    <row r="10079" s="20" customFormat="1" ht="12.75"/>
    <row r="10080" s="20" customFormat="1" ht="12.75"/>
    <row r="10081" s="20" customFormat="1" ht="12.75"/>
    <row r="10082" s="20" customFormat="1" ht="12.75"/>
    <row r="10083" s="20" customFormat="1" ht="12.75"/>
    <row r="10084" s="20" customFormat="1" ht="12.75"/>
    <row r="10085" s="20" customFormat="1" ht="12.75"/>
    <row r="10086" s="20" customFormat="1" ht="12.75"/>
    <row r="10087" s="20" customFormat="1" ht="12.75"/>
    <row r="10088" s="20" customFormat="1" ht="12.75"/>
    <row r="10089" s="20" customFormat="1" ht="12.75"/>
    <row r="10090" s="20" customFormat="1" ht="12.75"/>
    <row r="10091" s="20" customFormat="1" ht="12.75"/>
    <row r="10092" s="20" customFormat="1" ht="12.75"/>
    <row r="10093" s="20" customFormat="1" ht="12.75"/>
    <row r="10094" s="20" customFormat="1" ht="12.75"/>
    <row r="10095" s="20" customFormat="1" ht="12.75"/>
    <row r="10096" s="20" customFormat="1" ht="12.75"/>
    <row r="10097" s="20" customFormat="1" ht="12.75"/>
    <row r="10098" s="20" customFormat="1" ht="12.75"/>
    <row r="10099" s="20" customFormat="1" ht="12.75"/>
    <row r="10100" s="20" customFormat="1" ht="12.75"/>
    <row r="10101" s="20" customFormat="1" ht="12.75"/>
    <row r="10102" s="20" customFormat="1" ht="12.75"/>
    <row r="10103" s="20" customFormat="1" ht="12.75"/>
    <row r="10104" s="20" customFormat="1" ht="12.75"/>
    <row r="10105" s="20" customFormat="1" ht="12.75"/>
    <row r="10106" s="20" customFormat="1" ht="12.75"/>
    <row r="10107" s="20" customFormat="1" ht="12.75"/>
    <row r="10108" s="20" customFormat="1" ht="12.75"/>
    <row r="10109" s="20" customFormat="1" ht="12.75"/>
    <row r="10110" s="20" customFormat="1" ht="12.75"/>
    <row r="10111" s="20" customFormat="1" ht="12.75"/>
    <row r="10112" s="20" customFormat="1" ht="12.75"/>
    <row r="10113" s="20" customFormat="1" ht="12.75"/>
    <row r="10114" s="20" customFormat="1" ht="12.75"/>
    <row r="10115" s="20" customFormat="1" ht="12.75"/>
    <row r="10116" s="20" customFormat="1" ht="12.75"/>
    <row r="10117" s="20" customFormat="1" ht="12.75"/>
    <row r="10118" s="20" customFormat="1" ht="12.75"/>
    <row r="10119" s="20" customFormat="1" ht="12.75"/>
    <row r="10120" s="20" customFormat="1" ht="12.75"/>
    <row r="10121" s="20" customFormat="1" ht="12.75"/>
    <row r="10122" s="20" customFormat="1" ht="12.75"/>
    <row r="10123" s="20" customFormat="1" ht="12.75"/>
    <row r="10124" s="20" customFormat="1" ht="12.75"/>
    <row r="10125" s="20" customFormat="1" ht="12.75"/>
    <row r="10126" s="20" customFormat="1" ht="12.75"/>
    <row r="10127" s="20" customFormat="1" ht="12.75"/>
    <row r="10128" s="20" customFormat="1" ht="12.75"/>
    <row r="10129" s="20" customFormat="1" ht="12.75"/>
    <row r="10130" s="20" customFormat="1" ht="12.75"/>
    <row r="10131" s="20" customFormat="1" ht="12.75"/>
    <row r="10132" s="20" customFormat="1" ht="12.75"/>
    <row r="10133" s="20" customFormat="1" ht="12.75"/>
    <row r="10134" s="20" customFormat="1" ht="12.75"/>
    <row r="10135" s="20" customFormat="1" ht="12.75"/>
    <row r="10136" s="20" customFormat="1" ht="12.75"/>
    <row r="10137" s="20" customFormat="1" ht="12.75"/>
    <row r="10138" s="20" customFormat="1" ht="12.75"/>
    <row r="10139" s="20" customFormat="1" ht="12.75"/>
    <row r="10140" s="20" customFormat="1" ht="12.75"/>
    <row r="10141" s="20" customFormat="1" ht="12.75"/>
    <row r="10142" s="20" customFormat="1" ht="12.75"/>
    <row r="10143" s="20" customFormat="1" ht="12.75"/>
    <row r="10144" s="20" customFormat="1" ht="12.75"/>
    <row r="10145" s="20" customFormat="1" ht="12.75"/>
    <row r="10146" s="20" customFormat="1" ht="12.75"/>
    <row r="10147" s="20" customFormat="1" ht="12.75"/>
    <row r="10148" s="20" customFormat="1" ht="12.75"/>
    <row r="10149" s="20" customFormat="1" ht="12.75"/>
    <row r="10150" s="20" customFormat="1" ht="12.75"/>
    <row r="10151" s="20" customFormat="1" ht="12.75"/>
    <row r="10152" s="20" customFormat="1" ht="12.75"/>
    <row r="10153" s="20" customFormat="1" ht="12.75"/>
    <row r="10154" s="20" customFormat="1" ht="12.75"/>
    <row r="10155" s="20" customFormat="1" ht="12.75"/>
    <row r="10156" s="20" customFormat="1" ht="12.75"/>
    <row r="10157" s="20" customFormat="1" ht="12.75"/>
    <row r="10158" s="20" customFormat="1" ht="12.75"/>
    <row r="10159" s="20" customFormat="1" ht="12.75"/>
    <row r="10160" s="20" customFormat="1" ht="12.75"/>
    <row r="10161" s="20" customFormat="1" ht="12.75"/>
    <row r="10162" s="20" customFormat="1" ht="12.75"/>
    <row r="10163" s="20" customFormat="1" ht="12.75"/>
    <row r="10164" s="20" customFormat="1" ht="12.75"/>
    <row r="10165" s="20" customFormat="1" ht="12.75"/>
    <row r="10166" s="20" customFormat="1" ht="12.75"/>
    <row r="10167" s="20" customFormat="1" ht="12.75"/>
    <row r="10168" s="20" customFormat="1" ht="12.75"/>
    <row r="10169" s="20" customFormat="1" ht="12.75"/>
    <row r="10170" s="20" customFormat="1" ht="12.75"/>
    <row r="10171" s="20" customFormat="1" ht="12.75"/>
    <row r="10172" s="20" customFormat="1" ht="12.75"/>
    <row r="10173" s="20" customFormat="1" ht="12.75"/>
    <row r="10174" s="20" customFormat="1" ht="12.75"/>
    <row r="10175" s="20" customFormat="1" ht="12.75"/>
    <row r="10176" s="20" customFormat="1" ht="12.75"/>
    <row r="10177" s="20" customFormat="1" ht="12.75"/>
    <row r="10178" s="20" customFormat="1" ht="12.75"/>
    <row r="10179" s="20" customFormat="1" ht="12.75"/>
    <row r="10180" s="20" customFormat="1" ht="12.75"/>
    <row r="10181" s="20" customFormat="1" ht="12.75"/>
    <row r="10182" s="20" customFormat="1" ht="12.75"/>
    <row r="10183" s="20" customFormat="1" ht="12.75"/>
    <row r="10184" s="20" customFormat="1" ht="12.75"/>
    <row r="10185" s="20" customFormat="1" ht="12.75"/>
    <row r="10186" s="20" customFormat="1" ht="12.75"/>
    <row r="10187" s="20" customFormat="1" ht="12.75"/>
    <row r="10188" s="20" customFormat="1" ht="12.75"/>
    <row r="10189" s="20" customFormat="1" ht="12.75"/>
    <row r="10190" s="20" customFormat="1" ht="12.75"/>
    <row r="10191" s="20" customFormat="1" ht="12.75"/>
    <row r="10192" s="20" customFormat="1" ht="12.75"/>
    <row r="10193" s="20" customFormat="1" ht="12.75"/>
    <row r="10194" s="20" customFormat="1" ht="12.75"/>
    <row r="10195" s="20" customFormat="1" ht="12.75"/>
    <row r="10196" s="20" customFormat="1" ht="12.75"/>
    <row r="10197" s="20" customFormat="1" ht="12.75"/>
    <row r="10198" s="20" customFormat="1" ht="12.75"/>
    <row r="10199" s="20" customFormat="1" ht="12.75"/>
    <row r="10200" s="20" customFormat="1" ht="12.75"/>
    <row r="10201" s="20" customFormat="1" ht="12.75"/>
    <row r="10202" s="20" customFormat="1" ht="12.75"/>
    <row r="10203" s="20" customFormat="1" ht="12.75"/>
    <row r="10204" s="20" customFormat="1" ht="12.75"/>
    <row r="10205" s="20" customFormat="1" ht="12.75"/>
    <row r="10206" s="20" customFormat="1" ht="12.75"/>
    <row r="10207" s="20" customFormat="1" ht="12.75"/>
    <row r="10208" s="20" customFormat="1" ht="12.75"/>
    <row r="10209" s="20" customFormat="1" ht="12.75"/>
    <row r="10210" s="20" customFormat="1" ht="12.75"/>
    <row r="10211" s="20" customFormat="1" ht="12.75"/>
    <row r="10212" s="20" customFormat="1" ht="12.75"/>
    <row r="10213" s="20" customFormat="1" ht="12.75"/>
    <row r="10214" s="20" customFormat="1" ht="12.75"/>
    <row r="10215" s="20" customFormat="1" ht="12.75"/>
    <row r="10216" s="20" customFormat="1" ht="12.75"/>
    <row r="10217" s="20" customFormat="1" ht="12.75"/>
    <row r="10218" s="20" customFormat="1" ht="12.75"/>
    <row r="10219" s="20" customFormat="1" ht="12.75"/>
    <row r="10220" s="20" customFormat="1" ht="12.75"/>
    <row r="10221" s="20" customFormat="1" ht="12.75"/>
    <row r="10222" s="20" customFormat="1" ht="12.75"/>
    <row r="10223" s="20" customFormat="1" ht="12.75"/>
    <row r="10224" s="20" customFormat="1" ht="12.75"/>
    <row r="10225" s="20" customFormat="1" ht="12.75"/>
    <row r="10226" s="20" customFormat="1" ht="12.75"/>
    <row r="10227" s="20" customFormat="1" ht="12.75"/>
    <row r="10228" s="20" customFormat="1" ht="12.75"/>
    <row r="10229" s="20" customFormat="1" ht="12.75"/>
    <row r="10230" s="20" customFormat="1" ht="12.75"/>
    <row r="10231" s="20" customFormat="1" ht="12.75"/>
    <row r="10232" s="20" customFormat="1" ht="12.75"/>
    <row r="10233" s="20" customFormat="1" ht="12.75"/>
    <row r="10234" s="20" customFormat="1" ht="12.75"/>
    <row r="10235" s="20" customFormat="1" ht="12.75"/>
    <row r="10236" s="20" customFormat="1" ht="12.75"/>
    <row r="10237" s="20" customFormat="1" ht="12.75"/>
    <row r="10238" s="20" customFormat="1" ht="12.75"/>
    <row r="10239" s="20" customFormat="1" ht="12.75"/>
    <row r="10240" s="20" customFormat="1" ht="12.75"/>
    <row r="10241" s="20" customFormat="1" ht="12.75"/>
    <row r="10242" s="20" customFormat="1" ht="12.75"/>
    <row r="10243" s="20" customFormat="1" ht="12.75"/>
    <row r="10244" s="20" customFormat="1" ht="12.75"/>
    <row r="10245" s="20" customFormat="1" ht="12.75"/>
    <row r="10246" s="20" customFormat="1" ht="12.75"/>
    <row r="10247" s="20" customFormat="1" ht="12.75"/>
    <row r="10248" s="20" customFormat="1" ht="12.75"/>
    <row r="10249" s="20" customFormat="1" ht="12.75"/>
    <row r="10250" s="20" customFormat="1" ht="12.75"/>
    <row r="10251" s="20" customFormat="1" ht="12.75"/>
    <row r="10252" s="20" customFormat="1" ht="12.75"/>
    <row r="10253" s="20" customFormat="1" ht="12.75"/>
    <row r="10254" s="20" customFormat="1" ht="12.75"/>
    <row r="10255" s="20" customFormat="1" ht="12.75"/>
    <row r="10256" s="20" customFormat="1" ht="12.75"/>
    <row r="10257" s="20" customFormat="1" ht="12.75"/>
    <row r="10258" s="20" customFormat="1" ht="12.75"/>
    <row r="10259" s="20" customFormat="1" ht="12.75"/>
    <row r="10260" s="20" customFormat="1" ht="12.75"/>
    <row r="10261" s="20" customFormat="1" ht="12.75"/>
    <row r="10262" s="20" customFormat="1" ht="12.75"/>
    <row r="10263" s="20" customFormat="1" ht="12.75"/>
    <row r="10264" s="20" customFormat="1" ht="12.75"/>
    <row r="10265" s="20" customFormat="1" ht="12.75"/>
    <row r="10266" s="20" customFormat="1" ht="12.75"/>
    <row r="10267" s="20" customFormat="1" ht="12.75"/>
    <row r="10268" s="20" customFormat="1" ht="12.75"/>
    <row r="10269" s="20" customFormat="1" ht="12.75"/>
    <row r="10270" s="20" customFormat="1" ht="12.75"/>
    <row r="10271" s="20" customFormat="1" ht="12.75"/>
    <row r="10272" s="20" customFormat="1" ht="12.75"/>
    <row r="10273" s="20" customFormat="1" ht="12.75"/>
    <row r="10274" s="20" customFormat="1" ht="12.75"/>
    <row r="10275" s="20" customFormat="1" ht="12.75"/>
    <row r="10276" s="20" customFormat="1" ht="12.75"/>
    <row r="10277" s="20" customFormat="1" ht="12.75"/>
    <row r="10278" s="20" customFormat="1" ht="12.75"/>
    <row r="10279" s="20" customFormat="1" ht="12.75"/>
    <row r="10280" s="20" customFormat="1" ht="12.75"/>
    <row r="10281" s="20" customFormat="1" ht="12.75"/>
    <row r="10282" s="20" customFormat="1" ht="12.75"/>
    <row r="10283" s="20" customFormat="1" ht="12.75"/>
    <row r="10284" s="20" customFormat="1" ht="12.75"/>
    <row r="10285" s="20" customFormat="1" ht="12.75"/>
    <row r="10286" s="20" customFormat="1" ht="12.75"/>
    <row r="10287" s="20" customFormat="1" ht="12.75"/>
    <row r="10288" s="20" customFormat="1" ht="12.75"/>
    <row r="10289" s="20" customFormat="1" ht="12.75"/>
    <row r="10290" s="20" customFormat="1" ht="12.75"/>
    <row r="10291" s="20" customFormat="1" ht="12.75"/>
    <row r="10292" s="20" customFormat="1" ht="12.75"/>
    <row r="10293" s="20" customFormat="1" ht="12.75"/>
    <row r="10294" s="20" customFormat="1" ht="12.75"/>
    <row r="10295" s="20" customFormat="1" ht="12.75"/>
    <row r="10296" s="20" customFormat="1" ht="12.75"/>
    <row r="10297" s="20" customFormat="1" ht="12.75"/>
    <row r="10298" s="20" customFormat="1" ht="12.75"/>
    <row r="10299" s="20" customFormat="1" ht="12.75"/>
    <row r="10300" s="20" customFormat="1" ht="12.75"/>
    <row r="10301" s="20" customFormat="1" ht="12.75"/>
    <row r="10302" s="20" customFormat="1" ht="12.75"/>
    <row r="10303" s="20" customFormat="1" ht="12.75"/>
    <row r="10304" s="20" customFormat="1" ht="12.75"/>
    <row r="10305" s="20" customFormat="1" ht="12.75"/>
    <row r="10306" s="20" customFormat="1" ht="12.75"/>
    <row r="10307" s="20" customFormat="1" ht="12.75"/>
    <row r="10308" s="20" customFormat="1" ht="12.75"/>
    <row r="10309" s="20" customFormat="1" ht="12.75"/>
    <row r="10310" s="20" customFormat="1" ht="12.75"/>
    <row r="10311" s="20" customFormat="1" ht="12.75"/>
    <row r="10312" s="20" customFormat="1" ht="12.75"/>
    <row r="10313" s="20" customFormat="1" ht="12.75"/>
    <row r="10314" s="20" customFormat="1" ht="12.75"/>
    <row r="10315" s="20" customFormat="1" ht="12.75"/>
    <row r="10316" s="20" customFormat="1" ht="12.75"/>
    <row r="10317" s="20" customFormat="1" ht="12.75"/>
    <row r="10318" s="20" customFormat="1" ht="12.75"/>
    <row r="10319" s="20" customFormat="1" ht="12.75"/>
    <row r="10320" s="20" customFormat="1" ht="12.75"/>
    <row r="10321" s="20" customFormat="1" ht="12.75"/>
    <row r="10322" s="20" customFormat="1" ht="12.75"/>
    <row r="10323" s="20" customFormat="1" ht="12.75"/>
    <row r="10324" s="20" customFormat="1" ht="12.75"/>
    <row r="10325" s="20" customFormat="1" ht="12.75"/>
    <row r="10326" s="20" customFormat="1" ht="12.75"/>
    <row r="10327" s="20" customFormat="1" ht="12.75"/>
    <row r="10328" s="20" customFormat="1" ht="12.75"/>
    <row r="10329" s="20" customFormat="1" ht="12.75"/>
    <row r="10330" s="20" customFormat="1" ht="12.75"/>
    <row r="10331" s="20" customFormat="1" ht="12.75"/>
    <row r="10332" s="20" customFormat="1" ht="12.75"/>
    <row r="10333" s="20" customFormat="1" ht="12.75"/>
    <row r="10334" s="20" customFormat="1" ht="12.75"/>
    <row r="10335" s="20" customFormat="1" ht="12.75"/>
    <row r="10336" s="20" customFormat="1" ht="12.75"/>
    <row r="10337" s="20" customFormat="1" ht="12.75"/>
    <row r="10338" s="20" customFormat="1" ht="12.75"/>
    <row r="10339" s="20" customFormat="1" ht="12.75"/>
    <row r="10340" s="20" customFormat="1" ht="12.75"/>
    <row r="10341" s="20" customFormat="1" ht="12.75"/>
    <row r="10342" s="20" customFormat="1" ht="12.75"/>
    <row r="10343" s="20" customFormat="1" ht="12.75"/>
    <row r="10344" s="20" customFormat="1" ht="12.75"/>
    <row r="10345" s="20" customFormat="1" ht="12.75"/>
    <row r="10346" s="20" customFormat="1" ht="12.75"/>
    <row r="10347" s="20" customFormat="1" ht="12.75"/>
    <row r="10348" s="20" customFormat="1" ht="12.75"/>
    <row r="10349" s="20" customFormat="1" ht="12.75"/>
    <row r="10350" s="20" customFormat="1" ht="12.75"/>
    <row r="10351" s="20" customFormat="1" ht="12.75"/>
    <row r="10352" s="20" customFormat="1" ht="12.75"/>
    <row r="10353" s="20" customFormat="1" ht="12.75"/>
    <row r="10354" s="20" customFormat="1" ht="12.75"/>
    <row r="10355" s="20" customFormat="1" ht="12.75"/>
    <row r="10356" s="20" customFormat="1" ht="12.75"/>
    <row r="10357" s="20" customFormat="1" ht="12.75"/>
    <row r="10358" s="20" customFormat="1" ht="12.75"/>
    <row r="10359" s="20" customFormat="1" ht="12.75"/>
    <row r="10360" s="20" customFormat="1" ht="12.75"/>
    <row r="10361" s="20" customFormat="1" ht="12.75"/>
    <row r="10362" s="20" customFormat="1" ht="12.75"/>
    <row r="10363" s="20" customFormat="1" ht="12.75"/>
    <row r="10364" s="20" customFormat="1" ht="12.75"/>
    <row r="10365" s="20" customFormat="1" ht="12.75"/>
    <row r="10366" s="20" customFormat="1" ht="12.75"/>
    <row r="10367" s="20" customFormat="1" ht="12.75"/>
    <row r="10368" s="20" customFormat="1" ht="12.75"/>
    <row r="10369" s="20" customFormat="1" ht="12.75"/>
    <row r="10370" s="20" customFormat="1" ht="12.75"/>
    <row r="10371" s="20" customFormat="1" ht="12.75"/>
    <row r="10372" s="20" customFormat="1" ht="12.75"/>
    <row r="10373" s="20" customFormat="1" ht="12.75"/>
    <row r="10374" s="20" customFormat="1" ht="12.75"/>
    <row r="10375" s="20" customFormat="1" ht="12.75"/>
    <row r="10376" s="20" customFormat="1" ht="12.75"/>
    <row r="10377" s="20" customFormat="1" ht="12.75"/>
    <row r="10378" s="20" customFormat="1" ht="12.75"/>
    <row r="10379" s="20" customFormat="1" ht="12.75"/>
    <row r="10380" s="20" customFormat="1" ht="12.75"/>
    <row r="10381" s="20" customFormat="1" ht="12.75"/>
    <row r="10382" s="20" customFormat="1" ht="12.75"/>
    <row r="10383" s="20" customFormat="1" ht="12.75"/>
    <row r="10384" s="20" customFormat="1" ht="12.75"/>
    <row r="10385" s="20" customFormat="1" ht="12.75"/>
    <row r="10386" s="20" customFormat="1" ht="12.75"/>
    <row r="10387" s="20" customFormat="1" ht="12.75"/>
    <row r="10388" s="20" customFormat="1" ht="12.75"/>
    <row r="10389" s="20" customFormat="1" ht="12.75"/>
    <row r="10390" s="20" customFormat="1" ht="12.75"/>
    <row r="10391" s="20" customFormat="1" ht="12.75"/>
    <row r="10392" s="20" customFormat="1" ht="12.75"/>
    <row r="10393" s="20" customFormat="1" ht="12.75"/>
    <row r="10394" s="20" customFormat="1" ht="12.75"/>
    <row r="10395" s="20" customFormat="1" ht="12.75"/>
    <row r="10396" s="20" customFormat="1" ht="12.75"/>
    <row r="10397" s="20" customFormat="1" ht="12.75"/>
    <row r="10398" s="20" customFormat="1" ht="12.75"/>
    <row r="10399" s="20" customFormat="1" ht="12.75"/>
    <row r="10400" s="20" customFormat="1" ht="12.75"/>
    <row r="10401" s="20" customFormat="1" ht="12.75"/>
    <row r="10402" s="20" customFormat="1" ht="12.75"/>
    <row r="10403" s="20" customFormat="1" ht="12.75"/>
    <row r="10404" s="20" customFormat="1" ht="12.75"/>
    <row r="10405" s="20" customFormat="1" ht="12.75"/>
    <row r="10406" s="20" customFormat="1" ht="12.75"/>
    <row r="10407" s="20" customFormat="1" ht="12.75"/>
    <row r="10408" s="20" customFormat="1" ht="12.75"/>
    <row r="10409" s="20" customFormat="1" ht="12.75"/>
    <row r="10410" s="20" customFormat="1" ht="12.75"/>
    <row r="10411" s="20" customFormat="1" ht="12.75"/>
    <row r="10412" s="20" customFormat="1" ht="12.75"/>
    <row r="10413" s="20" customFormat="1" ht="12.75"/>
    <row r="10414" s="20" customFormat="1" ht="12.75"/>
    <row r="10415" s="20" customFormat="1" ht="12.75"/>
    <row r="10416" s="20" customFormat="1" ht="12.75"/>
    <row r="10417" s="20" customFormat="1" ht="12.75"/>
    <row r="10418" s="20" customFormat="1" ht="12.75"/>
    <row r="10419" s="20" customFormat="1" ht="12.75"/>
    <row r="10420" s="20" customFormat="1" ht="12.75"/>
    <row r="10421" s="20" customFormat="1" ht="12.75"/>
    <row r="10422" s="20" customFormat="1" ht="12.75"/>
    <row r="10423" s="20" customFormat="1" ht="12.75"/>
    <row r="10424" s="20" customFormat="1" ht="12.75"/>
    <row r="10425" s="20" customFormat="1" ht="12.75"/>
    <row r="10426" s="20" customFormat="1" ht="12.75"/>
    <row r="10427" s="20" customFormat="1" ht="12.75"/>
    <row r="10428" s="20" customFormat="1" ht="12.75"/>
    <row r="10429" s="20" customFormat="1" ht="12.75"/>
    <row r="10430" s="20" customFormat="1" ht="12.75"/>
    <row r="10431" s="20" customFormat="1" ht="12.75"/>
    <row r="10432" s="20" customFormat="1" ht="12.75"/>
    <row r="10433" s="20" customFormat="1" ht="12.75"/>
    <row r="10434" s="20" customFormat="1" ht="12.75"/>
    <row r="10435" s="20" customFormat="1" ht="12.75"/>
    <row r="10436" s="20" customFormat="1" ht="12.75"/>
    <row r="10437" s="20" customFormat="1" ht="12.75"/>
    <row r="10438" s="20" customFormat="1" ht="12.75"/>
    <row r="10439" s="20" customFormat="1" ht="12.75"/>
    <row r="10440" s="20" customFormat="1" ht="12.75"/>
    <row r="10441" s="20" customFormat="1" ht="12.75"/>
    <row r="10442" s="20" customFormat="1" ht="12.75"/>
    <row r="10443" s="20" customFormat="1" ht="12.75"/>
    <row r="10444" s="20" customFormat="1" ht="12.75"/>
    <row r="10445" s="20" customFormat="1" ht="12.75"/>
    <row r="10446" s="20" customFormat="1" ht="12.75"/>
    <row r="10447" s="20" customFormat="1" ht="12.75"/>
    <row r="10448" s="20" customFormat="1" ht="12.75"/>
    <row r="10449" s="20" customFormat="1" ht="12.75"/>
    <row r="10450" s="20" customFormat="1" ht="12.75"/>
    <row r="10451" s="20" customFormat="1" ht="12.75"/>
    <row r="10452" s="20" customFormat="1" ht="12.75"/>
    <row r="10453" s="20" customFormat="1" ht="12.75"/>
    <row r="10454" s="20" customFormat="1" ht="12.75"/>
    <row r="10455" s="20" customFormat="1" ht="12.75"/>
    <row r="10456" s="20" customFormat="1" ht="12.75"/>
    <row r="10457" s="20" customFormat="1" ht="12.75"/>
    <row r="10458" s="20" customFormat="1" ht="12.75"/>
    <row r="10459" s="20" customFormat="1" ht="12.75"/>
    <row r="10460" s="20" customFormat="1" ht="12.75"/>
    <row r="10461" s="20" customFormat="1" ht="12.75"/>
    <row r="10462" s="20" customFormat="1" ht="12.75"/>
    <row r="10463" s="20" customFormat="1" ht="12.75"/>
    <row r="10464" s="20" customFormat="1" ht="12.75"/>
    <row r="10465" s="20" customFormat="1" ht="12.75"/>
    <row r="10466" s="20" customFormat="1" ht="12.75"/>
    <row r="10467" s="20" customFormat="1" ht="12.75"/>
    <row r="10468" s="20" customFormat="1" ht="12.75"/>
    <row r="10469" s="20" customFormat="1" ht="12.75"/>
    <row r="10470" s="20" customFormat="1" ht="12.75"/>
    <row r="10471" s="20" customFormat="1" ht="12.75"/>
    <row r="10472" s="20" customFormat="1" ht="12.75"/>
    <row r="10473" s="20" customFormat="1" ht="12.75"/>
    <row r="10474" s="20" customFormat="1" ht="12.75"/>
    <row r="10475" s="20" customFormat="1" ht="12.75"/>
    <row r="10476" s="20" customFormat="1" ht="12.75"/>
    <row r="10477" s="20" customFormat="1" ht="12.75"/>
    <row r="10478" s="20" customFormat="1" ht="12.75"/>
    <row r="10479" s="20" customFormat="1" ht="12.75"/>
    <row r="10480" s="20" customFormat="1" ht="12.75"/>
    <row r="10481" s="20" customFormat="1" ht="12.75"/>
    <row r="10482" s="20" customFormat="1" ht="12.75"/>
    <row r="10483" s="20" customFormat="1" ht="12.75"/>
    <row r="10484" s="20" customFormat="1" ht="12.75"/>
    <row r="10485" s="20" customFormat="1" ht="12.75"/>
    <row r="10486" s="20" customFormat="1" ht="12.75"/>
    <row r="10487" s="20" customFormat="1" ht="12.75"/>
    <row r="10488" s="20" customFormat="1" ht="12.75"/>
    <row r="10489" s="20" customFormat="1" ht="12.75"/>
    <row r="10490" s="20" customFormat="1" ht="12.75"/>
    <row r="10491" s="20" customFormat="1" ht="12.75"/>
    <row r="10492" s="20" customFormat="1" ht="12.75"/>
    <row r="10493" s="20" customFormat="1" ht="12.75"/>
    <row r="10494" s="20" customFormat="1" ht="12.75"/>
    <row r="10495" s="20" customFormat="1" ht="12.75"/>
    <row r="10496" s="20" customFormat="1" ht="12.75"/>
    <row r="10497" s="20" customFormat="1" ht="12.75"/>
    <row r="10498" s="20" customFormat="1" ht="12.75"/>
    <row r="10499" s="20" customFormat="1" ht="12.75"/>
    <row r="10500" s="20" customFormat="1" ht="12.75"/>
    <row r="10501" s="20" customFormat="1" ht="12.75"/>
    <row r="10502" s="20" customFormat="1" ht="12.75"/>
    <row r="10503" s="20" customFormat="1" ht="12.75"/>
    <row r="10504" s="20" customFormat="1" ht="12.75"/>
    <row r="10505" s="20" customFormat="1" ht="12.75"/>
    <row r="10506" s="20" customFormat="1" ht="12.75"/>
    <row r="10507" s="20" customFormat="1" ht="12.75"/>
    <row r="10508" s="20" customFormat="1" ht="12.75"/>
    <row r="10509" s="20" customFormat="1" ht="12.75"/>
    <row r="10510" s="20" customFormat="1" ht="12.75"/>
    <row r="10511" s="20" customFormat="1" ht="12.75"/>
    <row r="10512" s="20" customFormat="1" ht="12.75"/>
    <row r="10513" s="20" customFormat="1" ht="12.75"/>
    <row r="10514" s="20" customFormat="1" ht="12.75"/>
    <row r="10515" s="20" customFormat="1" ht="12.75"/>
    <row r="10516" s="20" customFormat="1" ht="12.75"/>
    <row r="10517" s="20" customFormat="1" ht="12.75"/>
    <row r="10518" s="20" customFormat="1" ht="12.75"/>
    <row r="10519" s="20" customFormat="1" ht="12.75"/>
    <row r="10520" s="20" customFormat="1" ht="12.75"/>
    <row r="10521" s="20" customFormat="1" ht="12.75"/>
    <row r="10522" s="20" customFormat="1" ht="12.75"/>
    <row r="10523" s="20" customFormat="1" ht="12.75"/>
    <row r="10524" s="20" customFormat="1" ht="12.75"/>
    <row r="10525" s="20" customFormat="1" ht="12.75"/>
    <row r="10526" s="20" customFormat="1" ht="12.75"/>
    <row r="10527" s="20" customFormat="1" ht="12.75"/>
    <row r="10528" s="20" customFormat="1" ht="12.75"/>
    <row r="10529" s="20" customFormat="1" ht="12.75"/>
    <row r="10530" s="20" customFormat="1" ht="12.75"/>
    <row r="10531" s="20" customFormat="1" ht="12.75"/>
    <row r="10532" s="20" customFormat="1" ht="12.75"/>
    <row r="10533" s="20" customFormat="1" ht="12.75"/>
    <row r="10534" s="20" customFormat="1" ht="12.75"/>
    <row r="10535" s="20" customFormat="1" ht="12.75"/>
    <row r="10536" s="20" customFormat="1" ht="12.75"/>
    <row r="10537" s="20" customFormat="1" ht="12.75"/>
    <row r="10538" s="20" customFormat="1" ht="12.75"/>
    <row r="10539" s="20" customFormat="1" ht="12.75"/>
    <row r="10540" s="20" customFormat="1" ht="12.75"/>
    <row r="10541" s="20" customFormat="1" ht="12.75"/>
    <row r="10542" s="20" customFormat="1" ht="12.75"/>
    <row r="10543" s="20" customFormat="1" ht="12.75"/>
    <row r="10544" s="20" customFormat="1" ht="12.75"/>
    <row r="10545" s="20" customFormat="1" ht="12.75"/>
    <row r="10546" s="20" customFormat="1" ht="12.75"/>
    <row r="10547" s="20" customFormat="1" ht="12.75"/>
    <row r="10548" s="20" customFormat="1" ht="12.75"/>
    <row r="10549" s="20" customFormat="1" ht="12.75"/>
    <row r="10550" s="20" customFormat="1" ht="12.75"/>
    <row r="10551" s="20" customFormat="1" ht="12.75"/>
    <row r="10552" s="20" customFormat="1" ht="12.75"/>
    <row r="10553" s="20" customFormat="1" ht="12.75"/>
    <row r="10554" s="20" customFormat="1" ht="12.75"/>
    <row r="10555" s="20" customFormat="1" ht="12.75"/>
    <row r="10556" s="20" customFormat="1" ht="12.75"/>
    <row r="10557" s="20" customFormat="1" ht="12.75"/>
    <row r="10558" s="20" customFormat="1" ht="12.75"/>
    <row r="10559" s="20" customFormat="1" ht="12.75"/>
    <row r="10560" s="20" customFormat="1" ht="12.75"/>
    <row r="10561" s="20" customFormat="1" ht="12.75"/>
    <row r="10562" s="20" customFormat="1" ht="12.75"/>
    <row r="10563" s="20" customFormat="1" ht="12.75"/>
    <row r="10564" s="20" customFormat="1" ht="12.75"/>
    <row r="10565" s="20" customFormat="1" ht="12.75"/>
    <row r="10566" s="20" customFormat="1" ht="12.75"/>
    <row r="10567" s="20" customFormat="1" ht="12.75"/>
    <row r="10568" s="20" customFormat="1" ht="12.75"/>
    <row r="10569" s="20" customFormat="1" ht="12.75"/>
    <row r="10570" s="20" customFormat="1" ht="12.75"/>
    <row r="10571" s="20" customFormat="1" ht="12.75"/>
    <row r="10572" s="20" customFormat="1" ht="12.75"/>
    <row r="10573" s="20" customFormat="1" ht="12.75"/>
    <row r="10574" s="20" customFormat="1" ht="12.75"/>
    <row r="10575" s="20" customFormat="1" ht="12.75"/>
    <row r="10576" s="20" customFormat="1" ht="12.75"/>
    <row r="10577" s="20" customFormat="1" ht="12.75"/>
    <row r="10578" s="20" customFormat="1" ht="12.75"/>
    <row r="10579" s="20" customFormat="1" ht="12.75"/>
    <row r="10580" s="20" customFormat="1" ht="12.75"/>
    <row r="10581" s="20" customFormat="1" ht="12.75"/>
    <row r="10582" s="20" customFormat="1" ht="12.75"/>
    <row r="10583" s="20" customFormat="1" ht="12.75"/>
    <row r="10584" s="20" customFormat="1" ht="12.75"/>
    <row r="10585" s="20" customFormat="1" ht="12.75"/>
    <row r="10586" s="20" customFormat="1" ht="12.75"/>
    <row r="10587" s="20" customFormat="1" ht="12.75"/>
    <row r="10588" s="20" customFormat="1" ht="12.75"/>
    <row r="10589" s="20" customFormat="1" ht="12.75"/>
    <row r="10590" s="20" customFormat="1" ht="12.75"/>
    <row r="10591" s="20" customFormat="1" ht="12.75"/>
    <row r="10592" s="20" customFormat="1" ht="12.75"/>
    <row r="10593" s="20" customFormat="1" ht="12.75"/>
    <row r="10594" s="20" customFormat="1" ht="12.75"/>
    <row r="10595" s="20" customFormat="1" ht="12.75"/>
    <row r="10596" s="20" customFormat="1" ht="12.75"/>
    <row r="10597" s="20" customFormat="1" ht="12.75"/>
    <row r="10598" s="20" customFormat="1" ht="12.75"/>
    <row r="10599" s="20" customFormat="1" ht="12.75"/>
    <row r="10600" s="20" customFormat="1" ht="12.75"/>
    <row r="10601" s="20" customFormat="1" ht="12.75"/>
    <row r="10602" s="20" customFormat="1" ht="12.75"/>
    <row r="10603" s="20" customFormat="1" ht="12.75"/>
    <row r="10604" s="20" customFormat="1" ht="12.75"/>
    <row r="10605" s="20" customFormat="1" ht="12.75"/>
    <row r="10606" s="20" customFormat="1" ht="12.75"/>
    <row r="10607" s="20" customFormat="1" ht="12.75"/>
    <row r="10608" s="20" customFormat="1" ht="12.75"/>
    <row r="10609" s="20" customFormat="1" ht="12.75"/>
    <row r="10610" s="20" customFormat="1" ht="12.75"/>
    <row r="10611" s="20" customFormat="1" ht="12.75"/>
    <row r="10612" s="20" customFormat="1" ht="12.75"/>
    <row r="10613" s="20" customFormat="1" ht="12.75"/>
    <row r="10614" s="20" customFormat="1" ht="12.75"/>
    <row r="10615" s="20" customFormat="1" ht="12.75"/>
    <row r="10616" s="20" customFormat="1" ht="12.75"/>
    <row r="10617" s="20" customFormat="1" ht="12.75"/>
    <row r="10618" s="20" customFormat="1" ht="12.75"/>
    <row r="10619" s="20" customFormat="1" ht="12.75"/>
    <row r="10620" s="20" customFormat="1" ht="12.75"/>
    <row r="10621" s="20" customFormat="1" ht="12.75"/>
    <row r="10622" s="20" customFormat="1" ht="12.75"/>
    <row r="10623" s="20" customFormat="1" ht="12.75"/>
    <row r="10624" s="20" customFormat="1" ht="12.75"/>
    <row r="10625" s="20" customFormat="1" ht="12.75"/>
    <row r="10626" s="20" customFormat="1" ht="12.75"/>
    <row r="10627" s="20" customFormat="1" ht="12.75"/>
    <row r="10628" s="20" customFormat="1" ht="12.75"/>
    <row r="10629" s="20" customFormat="1" ht="12.75"/>
    <row r="10630" s="20" customFormat="1" ht="12.75"/>
    <row r="10631" s="20" customFormat="1" ht="12.75"/>
    <row r="10632" s="20" customFormat="1" ht="12.75"/>
    <row r="10633" s="20" customFormat="1" ht="12.75"/>
    <row r="10634" s="20" customFormat="1" ht="12.75"/>
    <row r="10635" s="20" customFormat="1" ht="12.75"/>
    <row r="10636" s="20" customFormat="1" ht="12.75"/>
    <row r="10637" s="20" customFormat="1" ht="12.75"/>
    <row r="10638" s="20" customFormat="1" ht="12.75"/>
    <row r="10639" s="20" customFormat="1" ht="12.75"/>
    <row r="10640" s="20" customFormat="1" ht="12.75"/>
    <row r="10641" s="20" customFormat="1" ht="12.75"/>
    <row r="10642" s="20" customFormat="1" ht="12.75"/>
    <row r="10643" s="20" customFormat="1" ht="12.75"/>
    <row r="10644" s="20" customFormat="1" ht="12.75"/>
    <row r="10645" s="20" customFormat="1" ht="12.75"/>
    <row r="10646" s="20" customFormat="1" ht="12.75"/>
    <row r="10647" s="20" customFormat="1" ht="12.75"/>
    <row r="10648" s="20" customFormat="1" ht="12.75"/>
    <row r="10649" s="20" customFormat="1" ht="12.75"/>
    <row r="10650" s="20" customFormat="1" ht="12.75"/>
    <row r="10651" s="20" customFormat="1" ht="12.75"/>
    <row r="10652" s="20" customFormat="1" ht="12.75"/>
    <row r="10653" s="20" customFormat="1" ht="12.75"/>
    <row r="10654" s="20" customFormat="1" ht="12.75"/>
    <row r="10655" s="20" customFormat="1" ht="12.75"/>
    <row r="10656" s="20" customFormat="1" ht="12.75"/>
    <row r="10657" s="20" customFormat="1" ht="12.75"/>
    <row r="10658" s="20" customFormat="1" ht="12.75"/>
    <row r="10659" s="20" customFormat="1" ht="12.75"/>
    <row r="10660" s="20" customFormat="1" ht="12.75"/>
    <row r="10661" s="20" customFormat="1" ht="12.75"/>
    <row r="10662" s="20" customFormat="1" ht="12.75"/>
    <row r="10663" s="20" customFormat="1" ht="12.75"/>
    <row r="10664" s="20" customFormat="1" ht="12.75"/>
    <row r="10665" s="20" customFormat="1" ht="12.75"/>
    <row r="10666" s="20" customFormat="1" ht="12.75"/>
    <row r="10667" s="20" customFormat="1" ht="12.75"/>
    <row r="10668" s="20" customFormat="1" ht="12.75"/>
    <row r="10669" s="20" customFormat="1" ht="12.75"/>
    <row r="10670" s="20" customFormat="1" ht="12.75"/>
    <row r="10671" s="20" customFormat="1" ht="12.75"/>
    <row r="10672" s="20" customFormat="1" ht="12.75"/>
    <row r="10673" s="20" customFormat="1" ht="12.75"/>
    <row r="10674" s="20" customFormat="1" ht="12.75"/>
    <row r="10675" s="20" customFormat="1" ht="12.75"/>
    <row r="10676" s="20" customFormat="1" ht="12.75"/>
    <row r="10677" s="20" customFormat="1" ht="12.75"/>
    <row r="10678" s="20" customFormat="1" ht="12.75"/>
    <row r="10679" s="20" customFormat="1" ht="12.75"/>
    <row r="10680" s="20" customFormat="1" ht="12.75"/>
    <row r="10681" s="20" customFormat="1" ht="12.75"/>
    <row r="10682" s="20" customFormat="1" ht="12.75"/>
    <row r="10683" s="20" customFormat="1" ht="12.75"/>
    <row r="10684" s="20" customFormat="1" ht="12.75"/>
    <row r="10685" s="20" customFormat="1" ht="12.75"/>
    <row r="10686" s="20" customFormat="1" ht="12.75"/>
    <row r="10687" s="20" customFormat="1" ht="12.75"/>
    <row r="10688" s="20" customFormat="1" ht="12.75"/>
    <row r="10689" s="20" customFormat="1" ht="12.75"/>
    <row r="10690" s="20" customFormat="1" ht="12.75"/>
    <row r="10691" s="20" customFormat="1" ht="12.75"/>
    <row r="10692" s="20" customFormat="1" ht="12.75"/>
    <row r="10693" s="20" customFormat="1" ht="12.75"/>
    <row r="10694" s="20" customFormat="1" ht="12.75"/>
    <row r="10695" s="20" customFormat="1" ht="12.75"/>
    <row r="10696" s="20" customFormat="1" ht="12.75"/>
    <row r="10697" s="20" customFormat="1" ht="12.75"/>
    <row r="10698" s="20" customFormat="1" ht="12.75"/>
    <row r="10699" s="20" customFormat="1" ht="12.75"/>
    <row r="10700" s="20" customFormat="1" ht="12.75"/>
    <row r="10701" s="20" customFormat="1" ht="12.75"/>
    <row r="10702" s="20" customFormat="1" ht="12.75"/>
    <row r="10703" s="20" customFormat="1" ht="12.75"/>
    <row r="10704" s="20" customFormat="1" ht="12.75"/>
    <row r="10705" s="20" customFormat="1" ht="12.75"/>
    <row r="10706" s="20" customFormat="1" ht="12.75"/>
    <row r="10707" s="20" customFormat="1" ht="12.75"/>
    <row r="10708" s="20" customFormat="1" ht="12.75"/>
    <row r="10709" s="20" customFormat="1" ht="12.75"/>
    <row r="10710" s="20" customFormat="1" ht="12.75"/>
    <row r="10711" s="20" customFormat="1" ht="12.75"/>
    <row r="10712" s="20" customFormat="1" ht="12.75"/>
    <row r="10713" s="20" customFormat="1" ht="12.75"/>
    <row r="10714" s="20" customFormat="1" ht="12.75"/>
    <row r="10715" s="20" customFormat="1" ht="12.75"/>
    <row r="10716" s="20" customFormat="1" ht="12.75"/>
    <row r="10717" s="20" customFormat="1" ht="12.75"/>
    <row r="10718" s="20" customFormat="1" ht="12.75"/>
    <row r="10719" s="20" customFormat="1" ht="12.75"/>
    <row r="10720" s="20" customFormat="1" ht="12.75"/>
    <row r="10721" s="20" customFormat="1" ht="12.75"/>
    <row r="10722" s="20" customFormat="1" ht="12.75"/>
    <row r="10723" s="20" customFormat="1" ht="12.75"/>
    <row r="10724" s="20" customFormat="1" ht="12.75"/>
    <row r="10725" s="20" customFormat="1" ht="12.75"/>
    <row r="10726" s="20" customFormat="1" ht="12.75"/>
    <row r="10727" s="20" customFormat="1" ht="12.75"/>
    <row r="10728" s="20" customFormat="1" ht="12.75"/>
    <row r="10729" s="20" customFormat="1" ht="12.75"/>
    <row r="10730" s="20" customFormat="1" ht="12.75"/>
    <row r="10731" s="20" customFormat="1" ht="12.75"/>
    <row r="10732" s="20" customFormat="1" ht="12.75"/>
    <row r="10733" s="20" customFormat="1" ht="12.75"/>
    <row r="10734" s="20" customFormat="1" ht="12.75"/>
    <row r="10735" s="20" customFormat="1" ht="12.75"/>
    <row r="10736" s="20" customFormat="1" ht="12.75"/>
    <row r="10737" s="20" customFormat="1" ht="12.75"/>
    <row r="10738" s="20" customFormat="1" ht="12.75"/>
    <row r="10739" s="20" customFormat="1" ht="12.75"/>
    <row r="10740" s="20" customFormat="1" ht="12.75"/>
    <row r="10741" s="20" customFormat="1" ht="12.75"/>
    <row r="10742" s="20" customFormat="1" ht="12.75"/>
    <row r="10743" s="20" customFormat="1" ht="12.75"/>
    <row r="10744" s="20" customFormat="1" ht="12.75"/>
    <row r="10745" s="20" customFormat="1" ht="12.75"/>
    <row r="10746" s="20" customFormat="1" ht="12.75"/>
    <row r="10747" s="20" customFormat="1" ht="12.75"/>
    <row r="10748" s="20" customFormat="1" ht="12.75"/>
    <row r="10749" s="20" customFormat="1" ht="12.75"/>
    <row r="10750" s="20" customFormat="1" ht="12.75"/>
    <row r="10751" s="20" customFormat="1" ht="12.75"/>
    <row r="10752" s="20" customFormat="1" ht="12.75"/>
    <row r="10753" s="20" customFormat="1" ht="12.75"/>
    <row r="10754" s="20" customFormat="1" ht="12.75"/>
    <row r="10755" s="20" customFormat="1" ht="12.75"/>
    <row r="10756" s="20" customFormat="1" ht="12.75"/>
    <row r="10757" s="20" customFormat="1" ht="12.75"/>
    <row r="10758" s="20" customFormat="1" ht="12.75"/>
    <row r="10759" s="20" customFormat="1" ht="12.75"/>
    <row r="10760" s="20" customFormat="1" ht="12.75"/>
    <row r="10761" s="20" customFormat="1" ht="12.75"/>
    <row r="10762" s="20" customFormat="1" ht="12.75"/>
    <row r="10763" s="20" customFormat="1" ht="12.75"/>
    <row r="10764" s="20" customFormat="1" ht="12.75"/>
    <row r="10765" s="20" customFormat="1" ht="12.75"/>
    <row r="10766" s="20" customFormat="1" ht="12.75"/>
    <row r="10767" s="20" customFormat="1" ht="12.75"/>
    <row r="10768" s="20" customFormat="1" ht="12.75"/>
    <row r="10769" s="20" customFormat="1" ht="12.75"/>
    <row r="10770" s="20" customFormat="1" ht="12.75"/>
    <row r="10771" s="20" customFormat="1" ht="12.75"/>
    <row r="10772" s="20" customFormat="1" ht="12.75"/>
    <row r="10773" s="20" customFormat="1" ht="12.75"/>
    <row r="10774" s="20" customFormat="1" ht="12.75"/>
    <row r="10775" s="20" customFormat="1" ht="12.75"/>
    <row r="10776" s="20" customFormat="1" ht="12.75"/>
    <row r="10777" s="20" customFormat="1" ht="12.75"/>
    <row r="10778" s="20" customFormat="1" ht="12.75"/>
    <row r="10779" s="20" customFormat="1" ht="12.75"/>
    <row r="10780" s="20" customFormat="1" ht="12.75"/>
    <row r="10781" s="20" customFormat="1" ht="12.75"/>
    <row r="10782" s="20" customFormat="1" ht="12.75"/>
    <row r="10783" s="20" customFormat="1" ht="12.75"/>
    <row r="10784" s="20" customFormat="1" ht="12.75"/>
    <row r="10785" s="20" customFormat="1" ht="12.75"/>
    <row r="10786" s="20" customFormat="1" ht="12.75"/>
    <row r="10787" s="20" customFormat="1" ht="12.75"/>
    <row r="10788" s="20" customFormat="1" ht="12.75"/>
    <row r="10789" s="20" customFormat="1" ht="12.75"/>
    <row r="10790" s="20" customFormat="1" ht="12.75"/>
    <row r="10791" s="20" customFormat="1" ht="12.75"/>
    <row r="10792" s="20" customFormat="1" ht="12.75"/>
    <row r="10793" s="20" customFormat="1" ht="12.75"/>
    <row r="10794" s="20" customFormat="1" ht="12.75"/>
    <row r="10795" s="20" customFormat="1" ht="12.75"/>
    <row r="10796" s="20" customFormat="1" ht="12.75"/>
    <row r="10797" s="20" customFormat="1" ht="12.75"/>
    <row r="10798" s="20" customFormat="1" ht="12.75"/>
    <row r="10799" s="20" customFormat="1" ht="12.75"/>
    <row r="10800" s="20" customFormat="1" ht="12.75"/>
    <row r="10801" s="20" customFormat="1" ht="12.75"/>
    <row r="10802" s="20" customFormat="1" ht="12.75"/>
    <row r="10803" s="20" customFormat="1" ht="12.75"/>
    <row r="10804" s="20" customFormat="1" ht="12.75"/>
    <row r="10805" s="20" customFormat="1" ht="12.75"/>
    <row r="10806" s="20" customFormat="1" ht="12.75"/>
    <row r="10807" s="20" customFormat="1" ht="12.75"/>
    <row r="10808" s="20" customFormat="1" ht="12.75"/>
    <row r="10809" s="20" customFormat="1" ht="12.75"/>
    <row r="10810" s="20" customFormat="1" ht="12.75"/>
    <row r="10811" s="20" customFormat="1" ht="12.75"/>
    <row r="10812" s="20" customFormat="1" ht="12.75"/>
    <row r="10813" s="20" customFormat="1" ht="12.75"/>
    <row r="10814" s="20" customFormat="1" ht="12.75"/>
    <row r="10815" s="20" customFormat="1" ht="12.75"/>
    <row r="10816" s="20" customFormat="1" ht="12.75"/>
    <row r="10817" s="20" customFormat="1" ht="12.75"/>
    <row r="10818" s="20" customFormat="1" ht="12.75"/>
    <row r="10819" s="20" customFormat="1" ht="12.75"/>
    <row r="10820" s="20" customFormat="1" ht="12.75"/>
    <row r="10821" s="20" customFormat="1" ht="12.75"/>
    <row r="10822" s="20" customFormat="1" ht="12.75"/>
    <row r="10823" s="20" customFormat="1" ht="12.75"/>
    <row r="10824" s="20" customFormat="1" ht="12.75"/>
    <row r="10825" s="20" customFormat="1" ht="12.75"/>
    <row r="10826" s="20" customFormat="1" ht="12.75"/>
    <row r="10827" s="20" customFormat="1" ht="12.75"/>
    <row r="10828" s="20" customFormat="1" ht="12.75"/>
    <row r="10829" s="20" customFormat="1" ht="12.75"/>
    <row r="10830" s="20" customFormat="1" ht="12.75"/>
    <row r="10831" s="20" customFormat="1" ht="12.75"/>
    <row r="10832" s="20" customFormat="1" ht="12.75"/>
    <row r="10833" s="20" customFormat="1" ht="12.75"/>
    <row r="10834" s="20" customFormat="1" ht="12.75"/>
    <row r="10835" s="20" customFormat="1" ht="12.75"/>
    <row r="10836" s="20" customFormat="1" ht="12.75"/>
    <row r="10837" s="20" customFormat="1" ht="12.75"/>
    <row r="10838" s="20" customFormat="1" ht="12.75"/>
    <row r="10839" s="20" customFormat="1" ht="12.75"/>
    <row r="10840" s="20" customFormat="1" ht="12.75"/>
    <row r="10841" s="20" customFormat="1" ht="12.75"/>
    <row r="10842" s="20" customFormat="1" ht="12.75"/>
    <row r="10843" s="20" customFormat="1" ht="12.75"/>
    <row r="10844" s="20" customFormat="1" ht="12.75"/>
    <row r="10845" s="20" customFormat="1" ht="12.75"/>
    <row r="10846" s="20" customFormat="1" ht="12.75"/>
    <row r="10847" s="20" customFormat="1" ht="12.75"/>
    <row r="10848" s="20" customFormat="1" ht="12.75"/>
    <row r="10849" s="20" customFormat="1" ht="12.75"/>
    <row r="10850" s="20" customFormat="1" ht="12.75"/>
    <row r="10851" s="20" customFormat="1" ht="12.75"/>
    <row r="10852" s="20" customFormat="1" ht="12.75"/>
    <row r="10853" s="20" customFormat="1" ht="12.75"/>
    <row r="10854" s="20" customFormat="1" ht="12.75"/>
    <row r="10855" s="20" customFormat="1" ht="12.75"/>
    <row r="10856" s="20" customFormat="1" ht="12.75"/>
    <row r="10857" s="20" customFormat="1" ht="12.75"/>
    <row r="10858" s="20" customFormat="1" ht="12.75"/>
    <row r="10859" s="20" customFormat="1" ht="12.75"/>
    <row r="10860" s="20" customFormat="1" ht="12.75"/>
    <row r="10861" s="20" customFormat="1" ht="12.75"/>
    <row r="10862" s="20" customFormat="1" ht="12.75"/>
    <row r="10863" s="20" customFormat="1" ht="12.75"/>
    <row r="10864" s="20" customFormat="1" ht="12.75"/>
    <row r="10865" s="20" customFormat="1" ht="12.75"/>
    <row r="10866" s="20" customFormat="1" ht="12.75"/>
    <row r="10867" s="20" customFormat="1" ht="12.75"/>
    <row r="10868" s="20" customFormat="1" ht="12.75"/>
    <row r="10869" s="20" customFormat="1" ht="12.75"/>
    <row r="10870" s="20" customFormat="1" ht="12.75"/>
    <row r="10871" s="20" customFormat="1" ht="12.75"/>
    <row r="10872" s="20" customFormat="1" ht="12.75"/>
    <row r="10873" s="20" customFormat="1" ht="12.75"/>
    <row r="10874" s="20" customFormat="1" ht="12.75"/>
    <row r="10875" s="20" customFormat="1" ht="12.75"/>
    <row r="10876" s="20" customFormat="1" ht="12.75"/>
    <row r="10877" s="20" customFormat="1" ht="12.75"/>
    <row r="10878" s="20" customFormat="1" ht="12.75"/>
    <row r="10879" s="20" customFormat="1" ht="12.75"/>
    <row r="10880" s="20" customFormat="1" ht="12.75"/>
    <row r="10881" s="20" customFormat="1" ht="12.75"/>
    <row r="10882" s="20" customFormat="1" ht="12.75"/>
    <row r="10883" s="20" customFormat="1" ht="12.75"/>
    <row r="10884" s="20" customFormat="1" ht="12.75"/>
    <row r="10885" s="20" customFormat="1" ht="12.75"/>
    <row r="10886" s="20" customFormat="1" ht="12.75"/>
    <row r="10887" s="20" customFormat="1" ht="12.75"/>
    <row r="10888" s="20" customFormat="1" ht="12.75"/>
    <row r="10889" s="20" customFormat="1" ht="12.75"/>
    <row r="10890" s="20" customFormat="1" ht="12.75"/>
    <row r="10891" s="20" customFormat="1" ht="12.75"/>
    <row r="10892" s="20" customFormat="1" ht="12.75"/>
    <row r="10893" s="20" customFormat="1" ht="12.75"/>
    <row r="10894" s="20" customFormat="1" ht="12.75"/>
    <row r="10895" s="20" customFormat="1" ht="12.75"/>
    <row r="10896" s="20" customFormat="1" ht="12.75"/>
    <row r="10897" s="20" customFormat="1" ht="12.75"/>
    <row r="10898" s="20" customFormat="1" ht="12.75"/>
    <row r="10899" s="20" customFormat="1" ht="12.75"/>
    <row r="10900" s="20" customFormat="1" ht="12.75"/>
    <row r="10901" s="20" customFormat="1" ht="12.75"/>
    <row r="10902" s="20" customFormat="1" ht="12.75"/>
    <row r="10903" s="20" customFormat="1" ht="12.75"/>
    <row r="10904" s="20" customFormat="1" ht="12.75"/>
    <row r="10905" s="20" customFormat="1" ht="12.75"/>
    <row r="10906" s="20" customFormat="1" ht="12.75"/>
    <row r="10907" s="20" customFormat="1" ht="12.75"/>
    <row r="10908" s="20" customFormat="1" ht="12.75"/>
    <row r="10909" s="20" customFormat="1" ht="12.75"/>
    <row r="10910" s="20" customFormat="1" ht="12.75"/>
    <row r="10911" s="20" customFormat="1" ht="12.75"/>
    <row r="10912" s="20" customFormat="1" ht="12.75"/>
    <row r="10913" s="20" customFormat="1" ht="12.75"/>
    <row r="10914" s="20" customFormat="1" ht="12.75"/>
    <row r="10915" s="20" customFormat="1" ht="12.75"/>
    <row r="10916" s="20" customFormat="1" ht="12.75"/>
    <row r="10917" s="20" customFormat="1" ht="12.75"/>
    <row r="10918" s="20" customFormat="1" ht="12.75"/>
    <row r="10919" s="20" customFormat="1" ht="12.75"/>
    <row r="10920" s="20" customFormat="1" ht="12.75"/>
    <row r="10921" s="20" customFormat="1" ht="12.75"/>
    <row r="10922" s="20" customFormat="1" ht="12.75"/>
    <row r="10923" s="20" customFormat="1" ht="12.75"/>
    <row r="10924" s="20" customFormat="1" ht="12.75"/>
    <row r="10925" s="20" customFormat="1" ht="12.75"/>
    <row r="10926" s="20" customFormat="1" ht="12.75"/>
    <row r="10927" s="20" customFormat="1" ht="12.75"/>
    <row r="10928" s="20" customFormat="1" ht="12.75"/>
    <row r="10929" s="20" customFormat="1" ht="12.75"/>
    <row r="10930" s="20" customFormat="1" ht="12.75"/>
    <row r="10931" s="20" customFormat="1" ht="12.75"/>
    <row r="10932" s="20" customFormat="1" ht="12.75"/>
    <row r="10933" s="20" customFormat="1" ht="12.75"/>
    <row r="10934" s="20" customFormat="1" ht="12.75"/>
    <row r="10935" s="20" customFormat="1" ht="12.75"/>
    <row r="10936" s="20" customFormat="1" ht="12.75"/>
    <row r="10937" s="20" customFormat="1" ht="12.75"/>
    <row r="10938" s="20" customFormat="1" ht="12.75"/>
    <row r="10939" s="20" customFormat="1" ht="12.75"/>
    <row r="10940" s="20" customFormat="1" ht="12.75"/>
    <row r="10941" s="20" customFormat="1" ht="12.75"/>
    <row r="10942" s="20" customFormat="1" ht="12.75"/>
    <row r="10943" s="20" customFormat="1" ht="12.75"/>
    <row r="10944" s="20" customFormat="1" ht="12.75"/>
    <row r="10945" s="20" customFormat="1" ht="12.75"/>
    <row r="10946" s="20" customFormat="1" ht="12.75"/>
    <row r="10947" s="20" customFormat="1" ht="12.75"/>
    <row r="10948" s="20" customFormat="1" ht="12.75"/>
    <row r="10949" s="20" customFormat="1" ht="12.75"/>
    <row r="10950" s="20" customFormat="1" ht="12.75"/>
    <row r="10951" s="20" customFormat="1" ht="12.75"/>
    <row r="10952" s="20" customFormat="1" ht="12.75"/>
    <row r="10953" s="20" customFormat="1" ht="12.75"/>
    <row r="10954" s="20" customFormat="1" ht="12.75"/>
    <row r="10955" s="20" customFormat="1" ht="12.75"/>
    <row r="10956" s="20" customFormat="1" ht="12.75"/>
    <row r="10957" s="20" customFormat="1" ht="12.75"/>
    <row r="10958" s="20" customFormat="1" ht="12.75"/>
    <row r="10959" s="20" customFormat="1" ht="12.75"/>
    <row r="10960" s="20" customFormat="1" ht="12.75"/>
    <row r="10961" s="20" customFormat="1" ht="12.75"/>
    <row r="10962" s="20" customFormat="1" ht="12.75"/>
    <row r="10963" s="20" customFormat="1" ht="12.75"/>
    <row r="10964" s="20" customFormat="1" ht="12.75"/>
    <row r="10965" s="20" customFormat="1" ht="12.75"/>
    <row r="10966" s="20" customFormat="1" ht="12.75"/>
    <row r="10967" s="20" customFormat="1" ht="12.75"/>
    <row r="10968" s="20" customFormat="1" ht="12.75"/>
    <row r="10969" s="20" customFormat="1" ht="12.75"/>
    <row r="10970" s="20" customFormat="1" ht="12.75"/>
    <row r="10971" s="20" customFormat="1" ht="12.75"/>
    <row r="10972" s="20" customFormat="1" ht="12.75"/>
    <row r="10973" s="20" customFormat="1" ht="12.75"/>
    <row r="10974" s="20" customFormat="1" ht="12.75"/>
    <row r="10975" s="20" customFormat="1" ht="12.75"/>
    <row r="10976" s="20" customFormat="1" ht="12.75"/>
    <row r="10977" s="20" customFormat="1" ht="12.75"/>
    <row r="10978" s="20" customFormat="1" ht="12.75"/>
    <row r="10979" s="20" customFormat="1" ht="12.75"/>
    <row r="10980" s="20" customFormat="1" ht="12.75"/>
    <row r="10981" s="20" customFormat="1" ht="12.75"/>
    <row r="10982" s="20" customFormat="1" ht="12.75"/>
    <row r="10983" s="20" customFormat="1" ht="12.75"/>
    <row r="10984" s="20" customFormat="1" ht="12.75"/>
    <row r="10985" s="20" customFormat="1" ht="12.75"/>
    <row r="10986" s="20" customFormat="1" ht="12.75"/>
    <row r="10987" s="20" customFormat="1" ht="12.75"/>
    <row r="10988" s="20" customFormat="1" ht="12.75"/>
    <row r="10989" s="20" customFormat="1" ht="12.75"/>
    <row r="10990" s="20" customFormat="1" ht="12.75"/>
    <row r="10991" s="20" customFormat="1" ht="12.75"/>
    <row r="10992" s="20" customFormat="1" ht="12.75"/>
    <row r="10993" s="20" customFormat="1" ht="12.75"/>
    <row r="10994" s="20" customFormat="1" ht="12.75"/>
    <row r="10995" s="20" customFormat="1" ht="12.75"/>
    <row r="10996" s="20" customFormat="1" ht="12.75"/>
    <row r="10997" s="20" customFormat="1" ht="12.75"/>
    <row r="10998" s="20" customFormat="1" ht="12.75"/>
    <row r="10999" s="20" customFormat="1" ht="12.75"/>
    <row r="11000" s="20" customFormat="1" ht="12.75"/>
    <row r="11001" s="20" customFormat="1" ht="12.75"/>
    <row r="11002" s="20" customFormat="1" ht="12.75"/>
    <row r="11003" s="20" customFormat="1" ht="12.75"/>
    <row r="11004" s="20" customFormat="1" ht="12.75"/>
    <row r="11005" s="20" customFormat="1" ht="12.75"/>
    <row r="11006" s="20" customFormat="1" ht="12.75"/>
    <row r="11007" s="20" customFormat="1" ht="12.75"/>
    <row r="11008" s="20" customFormat="1" ht="12.75"/>
    <row r="11009" s="20" customFormat="1" ht="12.75"/>
    <row r="11010" s="20" customFormat="1" ht="12.75"/>
    <row r="11011" s="20" customFormat="1" ht="12.75"/>
    <row r="11012" s="20" customFormat="1" ht="12.75"/>
    <row r="11013" s="20" customFormat="1" ht="12.75"/>
    <row r="11014" s="20" customFormat="1" ht="12.75"/>
    <row r="11015" s="20" customFormat="1" ht="12.75"/>
    <row r="11016" s="20" customFormat="1" ht="12.75"/>
    <row r="11017" s="20" customFormat="1" ht="12.75"/>
    <row r="11018" s="20" customFormat="1" ht="12.75"/>
    <row r="11019" s="20" customFormat="1" ht="12.75"/>
    <row r="11020" s="20" customFormat="1" ht="12.75"/>
    <row r="11021" s="20" customFormat="1" ht="12.75"/>
    <row r="11022" s="20" customFormat="1" ht="12.75"/>
    <row r="11023" s="20" customFormat="1" ht="12.75"/>
    <row r="11024" s="20" customFormat="1" ht="12.75"/>
    <row r="11025" s="20" customFormat="1" ht="12.75"/>
    <row r="11026" s="20" customFormat="1" ht="12.75"/>
    <row r="11027" s="20" customFormat="1" ht="12.75"/>
    <row r="11028" s="20" customFormat="1" ht="12.75"/>
    <row r="11029" s="20" customFormat="1" ht="12.75"/>
    <row r="11030" s="20" customFormat="1" ht="12.75"/>
    <row r="11031" s="20" customFormat="1" ht="12.75"/>
    <row r="11032" s="20" customFormat="1" ht="12.75"/>
    <row r="11033" s="20" customFormat="1" ht="12.75"/>
    <row r="11034" s="20" customFormat="1" ht="12.75"/>
    <row r="11035" s="20" customFormat="1" ht="12.75"/>
    <row r="11036" s="20" customFormat="1" ht="12.75"/>
    <row r="11037" s="20" customFormat="1" ht="12.75"/>
    <row r="11038" s="20" customFormat="1" ht="12.75"/>
    <row r="11039" s="20" customFormat="1" ht="12.75"/>
    <row r="11040" s="20" customFormat="1" ht="12.75"/>
    <row r="11041" s="20" customFormat="1" ht="12.75"/>
    <row r="11042" s="20" customFormat="1" ht="12.75"/>
    <row r="11043" s="20" customFormat="1" ht="12.75"/>
    <row r="11044" s="20" customFormat="1" ht="12.75"/>
    <row r="11045" s="20" customFormat="1" ht="12.75"/>
    <row r="11046" s="20" customFormat="1" ht="12.75"/>
    <row r="11047" s="20" customFormat="1" ht="12.75"/>
    <row r="11048" s="20" customFormat="1" ht="12.75"/>
    <row r="11049" s="20" customFormat="1" ht="12.75"/>
    <row r="11050" s="20" customFormat="1" ht="12.75"/>
    <row r="11051" s="20" customFormat="1" ht="12.75"/>
    <row r="11052" s="20" customFormat="1" ht="12.75"/>
    <row r="11053" s="20" customFormat="1" ht="12.75"/>
    <row r="11054" s="20" customFormat="1" ht="12.75"/>
    <row r="11055" s="20" customFormat="1" ht="12.75"/>
    <row r="11056" s="20" customFormat="1" ht="12.75"/>
    <row r="11057" s="20" customFormat="1" ht="12.75"/>
    <row r="11058" s="20" customFormat="1" ht="12.75"/>
    <row r="11059" s="20" customFormat="1" ht="12.75"/>
    <row r="11060" s="20" customFormat="1" ht="12.75"/>
    <row r="11061" s="20" customFormat="1" ht="12.75"/>
    <row r="11062" s="20" customFormat="1" ht="12.75"/>
    <row r="11063" s="20" customFormat="1" ht="12.75"/>
    <row r="11064" s="20" customFormat="1" ht="12.75"/>
    <row r="11065" s="20" customFormat="1" ht="12.75"/>
    <row r="11066" s="20" customFormat="1" ht="12.75"/>
    <row r="11067" s="20" customFormat="1" ht="12.75"/>
    <row r="11068" s="20" customFormat="1" ht="12.75"/>
    <row r="11069" s="20" customFormat="1" ht="12.75"/>
    <row r="11070" s="20" customFormat="1" ht="12.75"/>
    <row r="11071" s="20" customFormat="1" ht="12.75"/>
    <row r="11072" s="20" customFormat="1" ht="12.75"/>
    <row r="11073" s="20" customFormat="1" ht="12.75"/>
    <row r="11074" s="20" customFormat="1" ht="12.75"/>
    <row r="11075" s="20" customFormat="1" ht="12.75"/>
    <row r="11076" s="20" customFormat="1" ht="12.75"/>
    <row r="11077" s="20" customFormat="1" ht="12.75"/>
    <row r="11078" s="20" customFormat="1" ht="12.75"/>
    <row r="11079" s="20" customFormat="1" ht="12.75"/>
    <row r="11080" s="20" customFormat="1" ht="12.75"/>
    <row r="11081" s="20" customFormat="1" ht="12.75"/>
    <row r="11082" s="20" customFormat="1" ht="12.75"/>
    <row r="11083" s="20" customFormat="1" ht="12.75"/>
    <row r="11084" s="20" customFormat="1" ht="12.75"/>
    <row r="11085" s="20" customFormat="1" ht="12.75"/>
    <row r="11086" s="20" customFormat="1" ht="12.75"/>
    <row r="11087" s="20" customFormat="1" ht="12.75"/>
    <row r="11088" s="20" customFormat="1" ht="12.75"/>
    <row r="11089" s="20" customFormat="1" ht="12.75"/>
    <row r="11090" s="20" customFormat="1" ht="12.75"/>
    <row r="11091" s="20" customFormat="1" ht="12.75"/>
    <row r="11092" s="20" customFormat="1" ht="12.75"/>
    <row r="11093" s="20" customFormat="1" ht="12.75"/>
    <row r="11094" s="20" customFormat="1" ht="12.75"/>
    <row r="11095" s="20" customFormat="1" ht="12.75"/>
    <row r="11096" s="20" customFormat="1" ht="12.75"/>
    <row r="11097" s="20" customFormat="1" ht="12.75"/>
    <row r="11098" s="20" customFormat="1" ht="12.75"/>
    <row r="11099" s="20" customFormat="1" ht="12.75"/>
    <row r="11100" s="20" customFormat="1" ht="12.75"/>
    <row r="11101" s="20" customFormat="1" ht="12.75"/>
    <row r="11102" s="20" customFormat="1" ht="12.75"/>
    <row r="11103" s="20" customFormat="1" ht="12.75"/>
    <row r="11104" s="20" customFormat="1" ht="12.75"/>
    <row r="11105" s="20" customFormat="1" ht="12.75"/>
    <row r="11106" s="20" customFormat="1" ht="12.75"/>
    <row r="11107" s="20" customFormat="1" ht="12.75"/>
    <row r="11108" s="20" customFormat="1" ht="12.75"/>
    <row r="11109" s="20" customFormat="1" ht="12.75"/>
    <row r="11110" s="20" customFormat="1" ht="12.75"/>
    <row r="11111" s="20" customFormat="1" ht="12.75"/>
    <row r="11112" s="20" customFormat="1" ht="12.75"/>
    <row r="11113" s="20" customFormat="1" ht="12.75"/>
    <row r="11114" s="20" customFormat="1" ht="12.75"/>
    <row r="11115" s="20" customFormat="1" ht="12.75"/>
    <row r="11116" s="20" customFormat="1" ht="12.75"/>
    <row r="11117" s="20" customFormat="1" ht="12.75"/>
    <row r="11118" s="20" customFormat="1" ht="12.75"/>
    <row r="11119" s="20" customFormat="1" ht="12.75"/>
    <row r="11120" s="20" customFormat="1" ht="12.75"/>
    <row r="11121" s="20" customFormat="1" ht="12.75"/>
    <row r="11122" s="20" customFormat="1" ht="12.75"/>
    <row r="11123" s="20" customFormat="1" ht="12.75"/>
    <row r="11124" s="20" customFormat="1" ht="12.75"/>
    <row r="11125" s="20" customFormat="1" ht="12.75"/>
    <row r="11126" s="20" customFormat="1" ht="12.75"/>
    <row r="11127" s="20" customFormat="1" ht="12.75"/>
    <row r="11128" s="20" customFormat="1" ht="12.75"/>
    <row r="11129" s="20" customFormat="1" ht="12.75"/>
    <row r="11130" s="20" customFormat="1" ht="12.75"/>
    <row r="11131" s="20" customFormat="1" ht="12.75"/>
    <row r="11132" s="20" customFormat="1" ht="12.75"/>
    <row r="11133" s="20" customFormat="1" ht="12.75"/>
    <row r="11134" s="20" customFormat="1" ht="12.75"/>
    <row r="11135" s="20" customFormat="1" ht="12.75"/>
    <row r="11136" s="20" customFormat="1" ht="12.75"/>
    <row r="11137" s="20" customFormat="1" ht="12.75"/>
    <row r="11138" s="20" customFormat="1" ht="12.75"/>
    <row r="11139" s="20" customFormat="1" ht="12.75"/>
    <row r="11140" s="20" customFormat="1" ht="12.75"/>
    <row r="11141" s="20" customFormat="1" ht="12.75"/>
    <row r="11142" s="20" customFormat="1" ht="12.75"/>
    <row r="11143" s="20" customFormat="1" ht="12.75"/>
    <row r="11144" s="20" customFormat="1" ht="12.75"/>
    <row r="11145" s="20" customFormat="1" ht="12.75"/>
    <row r="11146" s="20" customFormat="1" ht="12.75"/>
    <row r="11147" s="20" customFormat="1" ht="12.75"/>
    <row r="11148" s="20" customFormat="1" ht="12.75"/>
    <row r="11149" s="20" customFormat="1" ht="12.75"/>
    <row r="11150" s="20" customFormat="1" ht="12.75"/>
    <row r="11151" s="20" customFormat="1" ht="12.75"/>
    <row r="11152" s="20" customFormat="1" ht="12.75"/>
    <row r="11153" s="20" customFormat="1" ht="12.75"/>
    <row r="11154" s="20" customFormat="1" ht="12.75"/>
    <row r="11155" s="20" customFormat="1" ht="12.75"/>
    <row r="11156" s="20" customFormat="1" ht="12.75"/>
    <row r="11157" s="20" customFormat="1" ht="12.75"/>
    <row r="11158" s="20" customFormat="1" ht="12.75"/>
    <row r="11159" s="20" customFormat="1" ht="12.75"/>
    <row r="11160" s="20" customFormat="1" ht="12.75"/>
    <row r="11161" s="20" customFormat="1" ht="12.75"/>
    <row r="11162" s="20" customFormat="1" ht="12.75"/>
    <row r="11163" s="20" customFormat="1" ht="12.75"/>
    <row r="11164" s="20" customFormat="1" ht="12.75"/>
    <row r="11165" s="20" customFormat="1" ht="12.75"/>
    <row r="11166" s="20" customFormat="1" ht="12.75"/>
    <row r="11167" s="20" customFormat="1" ht="12.75"/>
    <row r="11168" s="20" customFormat="1" ht="12.75"/>
    <row r="11169" s="20" customFormat="1" ht="12.75"/>
    <row r="11170" s="20" customFormat="1" ht="12.75"/>
    <row r="11171" s="20" customFormat="1" ht="12.75"/>
    <row r="11172" s="20" customFormat="1" ht="12.75"/>
    <row r="11173" s="20" customFormat="1" ht="12.75"/>
    <row r="11174" s="20" customFormat="1" ht="12.75"/>
    <row r="11175" s="20" customFormat="1" ht="12.75"/>
    <row r="11176" s="20" customFormat="1" ht="12.75"/>
    <row r="11177" s="20" customFormat="1" ht="12.75"/>
    <row r="11178" s="20" customFormat="1" ht="12.75"/>
    <row r="11179" s="20" customFormat="1" ht="12.75"/>
    <row r="11180" s="20" customFormat="1" ht="12.75"/>
    <row r="11181" s="20" customFormat="1" ht="12.75"/>
    <row r="11182" s="20" customFormat="1" ht="12.75"/>
    <row r="11183" s="20" customFormat="1" ht="12.75"/>
    <row r="11184" s="20" customFormat="1" ht="12.75"/>
    <row r="11185" s="20" customFormat="1" ht="12.75"/>
    <row r="11186" s="20" customFormat="1" ht="12.75"/>
    <row r="11187" s="20" customFormat="1" ht="12.75"/>
    <row r="11188" s="20" customFormat="1" ht="12.75"/>
    <row r="11189" s="20" customFormat="1" ht="12.75"/>
    <row r="11190" s="20" customFormat="1" ht="12.75"/>
    <row r="11191" s="20" customFormat="1" ht="12.75"/>
    <row r="11192" s="20" customFormat="1" ht="12.75"/>
    <row r="11193" s="20" customFormat="1" ht="12.75"/>
    <row r="11194" s="20" customFormat="1" ht="12.75"/>
    <row r="11195" s="20" customFormat="1" ht="12.75"/>
    <row r="11196" s="20" customFormat="1" ht="12.75"/>
    <row r="11197" s="20" customFormat="1" ht="12.75"/>
    <row r="11198" s="20" customFormat="1" ht="12.75"/>
    <row r="11199" s="20" customFormat="1" ht="12.75"/>
    <row r="11200" s="20" customFormat="1" ht="12.75"/>
    <row r="11201" s="20" customFormat="1" ht="12.75"/>
    <row r="11202" s="20" customFormat="1" ht="12.75"/>
    <row r="11203" s="20" customFormat="1" ht="12.75"/>
    <row r="11204" s="20" customFormat="1" ht="12.75"/>
    <row r="11205" s="20" customFormat="1" ht="12.75"/>
    <row r="11206" s="20" customFormat="1" ht="12.75"/>
    <row r="11207" s="20" customFormat="1" ht="12.75"/>
    <row r="11208" s="20" customFormat="1" ht="12.75"/>
    <row r="11209" s="20" customFormat="1" ht="12.75"/>
    <row r="11210" s="20" customFormat="1" ht="12.75"/>
    <row r="11211" s="20" customFormat="1" ht="12.75"/>
    <row r="11212" s="20" customFormat="1" ht="12.75"/>
    <row r="11213" s="20" customFormat="1" ht="12.75"/>
    <row r="11214" s="20" customFormat="1" ht="12.75"/>
    <row r="11215" s="20" customFormat="1" ht="12.75"/>
    <row r="11216" s="20" customFormat="1" ht="12.75"/>
    <row r="11217" s="20" customFormat="1" ht="12.75"/>
    <row r="11218" s="20" customFormat="1" ht="12.75"/>
    <row r="11219" s="20" customFormat="1" ht="12.75"/>
    <row r="11220" s="20" customFormat="1" ht="12.75"/>
    <row r="11221" s="20" customFormat="1" ht="12.75"/>
    <row r="11222" s="20" customFormat="1" ht="12.75"/>
    <row r="11223" s="20" customFormat="1" ht="12.75"/>
    <row r="11224" s="20" customFormat="1" ht="12.75"/>
    <row r="11225" s="20" customFormat="1" ht="12.75"/>
    <row r="11226" s="20" customFormat="1" ht="12.75"/>
    <row r="11227" s="20" customFormat="1" ht="12.75"/>
    <row r="11228" s="20" customFormat="1" ht="12.75"/>
    <row r="11229" s="20" customFormat="1" ht="12.75"/>
    <row r="11230" s="20" customFormat="1" ht="12.75"/>
    <row r="11231" s="20" customFormat="1" ht="12.75"/>
    <row r="11232" s="20" customFormat="1" ht="12.75"/>
    <row r="11233" s="20" customFormat="1" ht="12.75"/>
    <row r="11234" s="20" customFormat="1" ht="12.75"/>
    <row r="11235" s="20" customFormat="1" ht="12.75"/>
    <row r="11236" s="20" customFormat="1" ht="12.75"/>
    <row r="11237" s="20" customFormat="1" ht="12.75"/>
    <row r="11238" s="20" customFormat="1" ht="12.75"/>
    <row r="11239" s="20" customFormat="1" ht="12.75"/>
    <row r="11240" s="20" customFormat="1" ht="12.75"/>
    <row r="11241" s="20" customFormat="1" ht="12.75"/>
    <row r="11242" s="20" customFormat="1" ht="12.75"/>
    <row r="11243" s="20" customFormat="1" ht="12.75"/>
    <row r="11244" s="20" customFormat="1" ht="12.75"/>
    <row r="11245" s="20" customFormat="1" ht="12.75"/>
    <row r="11246" s="20" customFormat="1" ht="12.75"/>
    <row r="11247" s="20" customFormat="1" ht="12.75"/>
    <row r="11248" s="20" customFormat="1" ht="12.75"/>
    <row r="11249" s="20" customFormat="1" ht="12.75"/>
    <row r="11250" s="20" customFormat="1" ht="12.75"/>
    <row r="11251" s="20" customFormat="1" ht="12.75"/>
    <row r="11252" s="20" customFormat="1" ht="12.75"/>
    <row r="11253" s="20" customFormat="1" ht="12.75"/>
    <row r="11254" s="20" customFormat="1" ht="12.75"/>
    <row r="11255" s="20" customFormat="1" ht="12.75"/>
    <row r="11256" s="20" customFormat="1" ht="12.75"/>
    <row r="11257" s="20" customFormat="1" ht="12.75"/>
    <row r="11258" s="20" customFormat="1" ht="12.75"/>
    <row r="11259" s="20" customFormat="1" ht="12.75"/>
    <row r="11260" s="20" customFormat="1" ht="12.75"/>
    <row r="11261" s="20" customFormat="1" ht="12.75"/>
    <row r="11262" s="20" customFormat="1" ht="12.75"/>
    <row r="11263" s="20" customFormat="1" ht="12.75"/>
    <row r="11264" s="20" customFormat="1" ht="12.75"/>
    <row r="11265" s="20" customFormat="1" ht="12.75"/>
    <row r="11266" s="20" customFormat="1" ht="12.75"/>
    <row r="11267" s="20" customFormat="1" ht="12.75"/>
    <row r="11268" s="20" customFormat="1" ht="12.75"/>
    <row r="11269" s="20" customFormat="1" ht="12.75"/>
    <row r="11270" s="20" customFormat="1" ht="12.75"/>
    <row r="11271" s="20" customFormat="1" ht="12.75"/>
    <row r="11272" s="20" customFormat="1" ht="12.75"/>
    <row r="11273" s="20" customFormat="1" ht="12.75"/>
    <row r="11274" s="20" customFormat="1" ht="12.75"/>
    <row r="11275" s="20" customFormat="1" ht="12.75"/>
    <row r="11276" s="20" customFormat="1" ht="12.75"/>
    <row r="11277" s="20" customFormat="1" ht="12.75"/>
    <row r="11278" s="20" customFormat="1" ht="12.75"/>
    <row r="11279" s="20" customFormat="1" ht="12.75"/>
    <row r="11280" s="20" customFormat="1" ht="12.75"/>
    <row r="11281" s="20" customFormat="1" ht="12.75"/>
    <row r="11282" s="20" customFormat="1" ht="12.75"/>
    <row r="11283" s="20" customFormat="1" ht="12.75"/>
    <row r="11284" s="20" customFormat="1" ht="12.75"/>
    <row r="11285" s="20" customFormat="1" ht="12.75"/>
    <row r="11286" s="20" customFormat="1" ht="12.75"/>
    <row r="11287" s="20" customFormat="1" ht="12.75"/>
    <row r="11288" s="20" customFormat="1" ht="12.75"/>
    <row r="11289" s="20" customFormat="1" ht="12.75"/>
    <row r="11290" s="20" customFormat="1" ht="12.75"/>
    <row r="11291" s="20" customFormat="1" ht="12.75"/>
    <row r="11292" s="20" customFormat="1" ht="12.75"/>
    <row r="11293" s="20" customFormat="1" ht="12.75"/>
    <row r="11294" s="20" customFormat="1" ht="12.75"/>
    <row r="11295" s="20" customFormat="1" ht="12.75"/>
    <row r="11296" s="20" customFormat="1" ht="12.75"/>
    <row r="11297" s="20" customFormat="1" ht="12.75"/>
    <row r="11298" s="20" customFormat="1" ht="12.75"/>
    <row r="11299" s="20" customFormat="1" ht="12.75"/>
    <row r="11300" s="20" customFormat="1" ht="12.75"/>
    <row r="11301" s="20" customFormat="1" ht="12.75"/>
    <row r="11302" s="20" customFormat="1" ht="12.75"/>
    <row r="11303" s="20" customFormat="1" ht="12.75"/>
    <row r="11304" s="20" customFormat="1" ht="12.75"/>
    <row r="11305" s="20" customFormat="1" ht="12.75"/>
    <row r="11306" s="20" customFormat="1" ht="12.75"/>
    <row r="11307" s="20" customFormat="1" ht="12.75"/>
    <row r="11308" s="20" customFormat="1" ht="12.75"/>
    <row r="11309" s="20" customFormat="1" ht="12.75"/>
    <row r="11310" s="20" customFormat="1" ht="12.75"/>
    <row r="11311" s="20" customFormat="1" ht="12.75"/>
    <row r="11312" s="20" customFormat="1" ht="12.75"/>
    <row r="11313" s="20" customFormat="1" ht="12.75"/>
    <row r="11314" s="20" customFormat="1" ht="12.75"/>
    <row r="11315" s="20" customFormat="1" ht="12.75"/>
    <row r="11316" s="20" customFormat="1" ht="12.75"/>
    <row r="11317" s="20" customFormat="1" ht="12.75"/>
    <row r="11318" s="20" customFormat="1" ht="12.75"/>
    <row r="11319" s="20" customFormat="1" ht="12.75"/>
    <row r="11320" s="20" customFormat="1" ht="12.75"/>
    <row r="11321" s="20" customFormat="1" ht="12.75"/>
    <row r="11322" s="20" customFormat="1" ht="12.75"/>
    <row r="11323" s="20" customFormat="1" ht="12.75"/>
    <row r="11324" s="20" customFormat="1" ht="12.75"/>
    <row r="11325" s="20" customFormat="1" ht="12.75"/>
    <row r="11326" s="20" customFormat="1" ht="12.75"/>
    <row r="11327" s="20" customFormat="1" ht="12.75"/>
    <row r="11328" s="20" customFormat="1" ht="12.75"/>
    <row r="11329" s="20" customFormat="1" ht="12.75"/>
    <row r="11330" s="20" customFormat="1" ht="12.75"/>
    <row r="11331" s="20" customFormat="1" ht="12.75"/>
    <row r="11332" s="20" customFormat="1" ht="12.75"/>
    <row r="11333" s="20" customFormat="1" ht="12.75"/>
    <row r="11334" s="20" customFormat="1" ht="12.75"/>
    <row r="11335" s="20" customFormat="1" ht="12.75"/>
    <row r="11336" s="20" customFormat="1" ht="12.75"/>
    <row r="11337" s="20" customFormat="1" ht="12.75"/>
    <row r="11338" s="20" customFormat="1" ht="12.75"/>
    <row r="11339" s="20" customFormat="1" ht="12.75"/>
    <row r="11340" s="20" customFormat="1" ht="12.75"/>
    <row r="11341" s="20" customFormat="1" ht="12.75"/>
    <row r="11342" s="20" customFormat="1" ht="12.75"/>
    <row r="11343" s="20" customFormat="1" ht="12.75"/>
    <row r="11344" s="20" customFormat="1" ht="12.75"/>
    <row r="11345" s="20" customFormat="1" ht="12.75"/>
    <row r="11346" s="20" customFormat="1" ht="12.75"/>
    <row r="11347" s="20" customFormat="1" ht="12.75"/>
    <row r="11348" s="20" customFormat="1" ht="12.75"/>
    <row r="11349" s="20" customFormat="1" ht="12.75"/>
    <row r="11350" s="20" customFormat="1" ht="12.75"/>
    <row r="11351" s="20" customFormat="1" ht="12.75"/>
    <row r="11352" s="20" customFormat="1" ht="12.75"/>
    <row r="11353" s="20" customFormat="1" ht="12.75"/>
    <row r="11354" s="20" customFormat="1" ht="12.75"/>
    <row r="11355" s="20" customFormat="1" ht="12.75"/>
    <row r="11356" s="20" customFormat="1" ht="12.75"/>
    <row r="11357" s="20" customFormat="1" ht="12.75"/>
    <row r="11358" s="20" customFormat="1" ht="12.75"/>
    <row r="11359" s="20" customFormat="1" ht="12.75"/>
    <row r="11360" s="20" customFormat="1" ht="12.75"/>
    <row r="11361" s="20" customFormat="1" ht="12.75"/>
    <row r="11362" s="20" customFormat="1" ht="12.75"/>
    <row r="11363" s="20" customFormat="1" ht="12.75"/>
    <row r="11364" s="20" customFormat="1" ht="12.75"/>
    <row r="11365" s="20" customFormat="1" ht="12.75"/>
    <row r="11366" s="20" customFormat="1" ht="12.75"/>
    <row r="11367" s="20" customFormat="1" ht="12.75"/>
    <row r="11368" s="20" customFormat="1" ht="12.75"/>
    <row r="11369" s="20" customFormat="1" ht="12.75"/>
    <row r="11370" s="20" customFormat="1" ht="12.75"/>
    <row r="11371" s="20" customFormat="1" ht="12.75"/>
    <row r="11372" s="20" customFormat="1" ht="12.75"/>
    <row r="11373" s="20" customFormat="1" ht="12.75"/>
    <row r="11374" s="20" customFormat="1" ht="12.75"/>
    <row r="11375" s="20" customFormat="1" ht="12.75"/>
    <row r="11376" s="20" customFormat="1" ht="12.75"/>
    <row r="11377" s="20" customFormat="1" ht="12.75"/>
    <row r="11378" s="20" customFormat="1" ht="12.75"/>
    <row r="11379" s="20" customFormat="1" ht="12.75"/>
    <row r="11380" s="20" customFormat="1" ht="12.75"/>
    <row r="11381" s="20" customFormat="1" ht="12.75"/>
    <row r="11382" s="20" customFormat="1" ht="12.75"/>
    <row r="11383" s="20" customFormat="1" ht="12.75"/>
    <row r="11384" s="20" customFormat="1" ht="12.75"/>
    <row r="11385" s="20" customFormat="1" ht="12.75"/>
    <row r="11386" s="20" customFormat="1" ht="12.75"/>
    <row r="11387" s="20" customFormat="1" ht="12.75"/>
    <row r="11388" s="20" customFormat="1" ht="12.75"/>
    <row r="11389" s="20" customFormat="1" ht="12.75"/>
    <row r="11390" s="20" customFormat="1" ht="12.75"/>
    <row r="11391" s="20" customFormat="1" ht="12.75"/>
    <row r="11392" s="20" customFormat="1" ht="12.75"/>
    <row r="11393" s="20" customFormat="1" ht="12.75"/>
    <row r="11394" s="20" customFormat="1" ht="12.75"/>
    <row r="11395" s="20" customFormat="1" ht="12.75"/>
    <row r="11396" s="20" customFormat="1" ht="12.75"/>
    <row r="11397" s="20" customFormat="1" ht="12.75"/>
    <row r="11398" s="20" customFormat="1" ht="12.75"/>
    <row r="11399" s="20" customFormat="1" ht="12.75"/>
    <row r="11400" s="20" customFormat="1" ht="12.75"/>
    <row r="11401" s="20" customFormat="1" ht="12.75"/>
    <row r="11402" s="20" customFormat="1" ht="12.75"/>
    <row r="11403" s="20" customFormat="1" ht="12.75"/>
    <row r="11404" s="20" customFormat="1" ht="12.75"/>
    <row r="11405" s="20" customFormat="1" ht="12.75"/>
    <row r="11406" s="20" customFormat="1" ht="12.75"/>
    <row r="11407" s="20" customFormat="1" ht="12.75"/>
    <row r="11408" s="20" customFormat="1" ht="12.75"/>
    <row r="11409" s="20" customFormat="1" ht="12.75"/>
    <row r="11410" s="20" customFormat="1" ht="12.75"/>
    <row r="11411" s="20" customFormat="1" ht="12.75"/>
    <row r="11412" s="20" customFormat="1" ht="12.75"/>
    <row r="11413" s="20" customFormat="1" ht="12.75"/>
    <row r="11414" s="20" customFormat="1" ht="12.75"/>
    <row r="11415" s="20" customFormat="1" ht="12.75"/>
    <row r="11416" s="20" customFormat="1" ht="12.75"/>
    <row r="11417" s="20" customFormat="1" ht="12.75"/>
    <row r="11418" s="20" customFormat="1" ht="12.75"/>
    <row r="11419" s="20" customFormat="1" ht="12.75"/>
    <row r="11420" s="20" customFormat="1" ht="12.75"/>
    <row r="11421" s="20" customFormat="1" ht="12.75"/>
    <row r="11422" s="20" customFormat="1" ht="12.75"/>
    <row r="11423" s="20" customFormat="1" ht="12.75"/>
    <row r="11424" s="20" customFormat="1" ht="12.75"/>
    <row r="11425" s="20" customFormat="1" ht="12.75"/>
    <row r="11426" s="20" customFormat="1" ht="12.75"/>
    <row r="11427" s="20" customFormat="1" ht="12.75"/>
    <row r="11428" s="20" customFormat="1" ht="12.75"/>
    <row r="11429" s="20" customFormat="1" ht="12.75"/>
    <row r="11430" s="20" customFormat="1" ht="12.75"/>
    <row r="11431" s="20" customFormat="1" ht="12.75"/>
    <row r="11432" s="20" customFormat="1" ht="12.75"/>
    <row r="11433" s="20" customFormat="1" ht="12.75"/>
    <row r="11434" s="20" customFormat="1" ht="12.75"/>
    <row r="11435" s="20" customFormat="1" ht="12.75"/>
    <row r="11436" s="20" customFormat="1" ht="12.75"/>
    <row r="11437" s="20" customFormat="1" ht="12.75"/>
    <row r="11438" s="20" customFormat="1" ht="12.75"/>
    <row r="11439" s="20" customFormat="1" ht="12.75"/>
    <row r="11440" s="20" customFormat="1" ht="12.75"/>
    <row r="11441" s="20" customFormat="1" ht="12.75"/>
    <row r="11442" s="20" customFormat="1" ht="12.75"/>
    <row r="11443" s="20" customFormat="1" ht="12.75"/>
    <row r="11444" s="20" customFormat="1" ht="12.75"/>
    <row r="11445" s="20" customFormat="1" ht="12.75"/>
    <row r="11446" s="20" customFormat="1" ht="12.75"/>
    <row r="11447" s="20" customFormat="1" ht="12.75"/>
    <row r="11448" s="20" customFormat="1" ht="12.75"/>
    <row r="11449" s="20" customFormat="1" ht="12.75"/>
    <row r="11450" s="20" customFormat="1" ht="12.75"/>
    <row r="11451" s="20" customFormat="1" ht="12.75"/>
    <row r="11452" s="20" customFormat="1" ht="12.75"/>
    <row r="11453" s="20" customFormat="1" ht="12.75"/>
    <row r="11454" s="20" customFormat="1" ht="12.75"/>
    <row r="11455" s="20" customFormat="1" ht="12.75"/>
    <row r="11456" s="20" customFormat="1" ht="12.75"/>
    <row r="11457" s="20" customFormat="1" ht="12.75"/>
    <row r="11458" s="20" customFormat="1" ht="12.75"/>
    <row r="11459" s="20" customFormat="1" ht="12.75"/>
    <row r="11460" s="20" customFormat="1" ht="12.75"/>
    <row r="11461" s="20" customFormat="1" ht="12.75"/>
    <row r="11462" s="20" customFormat="1" ht="12.75"/>
    <row r="11463" s="20" customFormat="1" ht="12.75"/>
    <row r="11464" s="20" customFormat="1" ht="12.75"/>
    <row r="11465" s="20" customFormat="1" ht="12.75"/>
    <row r="11466" s="20" customFormat="1" ht="12.75"/>
    <row r="11467" s="20" customFormat="1" ht="12.75"/>
    <row r="11468" s="20" customFormat="1" ht="12.75"/>
    <row r="11469" s="20" customFormat="1" ht="12.75"/>
    <row r="11470" s="20" customFormat="1" ht="12.75"/>
    <row r="11471" s="20" customFormat="1" ht="12.75"/>
    <row r="11472" s="20" customFormat="1" ht="12.75"/>
    <row r="11473" s="20" customFormat="1" ht="12.75"/>
    <row r="11474" s="20" customFormat="1" ht="12.75"/>
    <row r="11475" s="20" customFormat="1" ht="12.75"/>
    <row r="11476" s="20" customFormat="1" ht="12.75"/>
    <row r="11477" s="20" customFormat="1" ht="12.75"/>
    <row r="11478" s="20" customFormat="1" ht="12.75"/>
    <row r="11479" s="20" customFormat="1" ht="12.75"/>
    <row r="11480" s="20" customFormat="1" ht="12.75"/>
    <row r="11481" s="20" customFormat="1" ht="12.75"/>
    <row r="11482" s="20" customFormat="1" ht="12.75"/>
    <row r="11483" s="20" customFormat="1" ht="12.75"/>
    <row r="11484" s="20" customFormat="1" ht="12.75"/>
    <row r="11485" s="20" customFormat="1" ht="12.75"/>
    <row r="11486" s="20" customFormat="1" ht="12.75"/>
    <row r="11487" s="20" customFormat="1" ht="12.75"/>
    <row r="11488" s="20" customFormat="1" ht="12.75"/>
    <row r="11489" s="20" customFormat="1" ht="12.75"/>
    <row r="11490" s="20" customFormat="1" ht="12.75"/>
    <row r="11491" s="20" customFormat="1" ht="12.75"/>
    <row r="11492" s="20" customFormat="1" ht="12.75"/>
    <row r="11493" s="20" customFormat="1" ht="12.75"/>
    <row r="11494" s="20" customFormat="1" ht="12.75"/>
    <row r="11495" s="20" customFormat="1" ht="12.75"/>
    <row r="11496" s="20" customFormat="1" ht="12.75"/>
    <row r="11497" s="20" customFormat="1" ht="12.75"/>
    <row r="11498" s="20" customFormat="1" ht="12.75"/>
    <row r="11499" s="20" customFormat="1" ht="12.75"/>
    <row r="11500" s="20" customFormat="1" ht="12.75"/>
    <row r="11501" s="20" customFormat="1" ht="12.75"/>
    <row r="11502" s="20" customFormat="1" ht="12.75"/>
    <row r="11503" s="20" customFormat="1" ht="12.75"/>
    <row r="11504" s="20" customFormat="1" ht="12.75"/>
    <row r="11505" s="20" customFormat="1" ht="12.75"/>
    <row r="11506" s="20" customFormat="1" ht="12.75"/>
    <row r="11507" s="20" customFormat="1" ht="12.75"/>
    <row r="11508" s="20" customFormat="1" ht="12.75"/>
    <row r="11509" s="20" customFormat="1" ht="12.75"/>
    <row r="11510" s="20" customFormat="1" ht="12.75"/>
    <row r="11511" s="20" customFormat="1" ht="12.75"/>
    <row r="11512" s="20" customFormat="1" ht="12.75"/>
    <row r="11513" s="20" customFormat="1" ht="12.75"/>
    <row r="11514" s="20" customFormat="1" ht="12.75"/>
    <row r="11515" s="20" customFormat="1" ht="12.75"/>
    <row r="11516" s="20" customFormat="1" ht="12.75"/>
    <row r="11517" s="20" customFormat="1" ht="12.75"/>
    <row r="11518" s="20" customFormat="1" ht="12.75"/>
    <row r="11519" s="20" customFormat="1" ht="12.75"/>
    <row r="11520" s="20" customFormat="1" ht="12.75"/>
    <row r="11521" s="20" customFormat="1" ht="12.75"/>
    <row r="11522" s="20" customFormat="1" ht="12.75"/>
    <row r="11523" s="20" customFormat="1" ht="12.75"/>
    <row r="11524" s="20" customFormat="1" ht="12.75"/>
    <row r="11525" s="20" customFormat="1" ht="12.75"/>
    <row r="11526" s="20" customFormat="1" ht="12.75"/>
    <row r="11527" s="20" customFormat="1" ht="12.75"/>
    <row r="11528" s="20" customFormat="1" ht="12.75"/>
    <row r="11529" s="20" customFormat="1" ht="12.75"/>
    <row r="11530" s="20" customFormat="1" ht="12.75"/>
    <row r="11531" s="20" customFormat="1" ht="12.75"/>
    <row r="11532" s="20" customFormat="1" ht="12.75"/>
    <row r="11533" s="20" customFormat="1" ht="12.75"/>
    <row r="11534" s="20" customFormat="1" ht="12.75"/>
    <row r="11535" s="20" customFormat="1" ht="12.75"/>
    <row r="11536" s="20" customFormat="1" ht="12.75"/>
    <row r="11537" s="20" customFormat="1" ht="12.75"/>
    <row r="11538" s="20" customFormat="1" ht="12.75"/>
    <row r="11539" s="20" customFormat="1" ht="12.75"/>
    <row r="11540" s="20" customFormat="1" ht="12.75"/>
    <row r="11541" s="20" customFormat="1" ht="12.75"/>
    <row r="11542" s="20" customFormat="1" ht="12.75"/>
    <row r="11543" s="20" customFormat="1" ht="12.75"/>
    <row r="11544" s="20" customFormat="1" ht="12.75"/>
    <row r="11545" s="20" customFormat="1" ht="12.75"/>
    <row r="11546" s="20" customFormat="1" ht="12.75"/>
    <row r="11547" s="20" customFormat="1" ht="12.75"/>
    <row r="11548" s="20" customFormat="1" ht="12.75"/>
    <row r="11549" s="20" customFormat="1" ht="12.75"/>
    <row r="11550" s="20" customFormat="1" ht="12.75"/>
    <row r="11551" s="20" customFormat="1" ht="12.75"/>
    <row r="11552" s="20" customFormat="1" ht="12.75"/>
    <row r="11553" s="20" customFormat="1" ht="12.75"/>
    <row r="11554" s="20" customFormat="1" ht="12.75"/>
    <row r="11555" s="20" customFormat="1" ht="12.75"/>
    <row r="11556" s="20" customFormat="1" ht="12.75"/>
    <row r="11557" s="20" customFormat="1" ht="12.75"/>
    <row r="11558" s="20" customFormat="1" ht="12.75"/>
    <row r="11559" s="20" customFormat="1" ht="12.75"/>
    <row r="11560" s="20" customFormat="1" ht="12.75"/>
    <row r="11561" s="20" customFormat="1" ht="12.75"/>
    <row r="11562" s="20" customFormat="1" ht="12.75"/>
    <row r="11563" s="20" customFormat="1" ht="12.75"/>
    <row r="11564" s="20" customFormat="1" ht="12.75"/>
    <row r="11565" s="20" customFormat="1" ht="12.75"/>
    <row r="11566" s="20" customFormat="1" ht="12.75"/>
    <row r="11567" s="20" customFormat="1" ht="12.75"/>
    <row r="11568" s="20" customFormat="1" ht="12.75"/>
    <row r="11569" s="20" customFormat="1" ht="12.75"/>
    <row r="11570" s="20" customFormat="1" ht="12.75"/>
    <row r="11571" s="20" customFormat="1" ht="12.75"/>
    <row r="11572" s="20" customFormat="1" ht="12.75"/>
    <row r="11573" s="20" customFormat="1" ht="12.75"/>
    <row r="11574" s="20" customFormat="1" ht="12.75"/>
    <row r="11575" s="20" customFormat="1" ht="12.75"/>
    <row r="11576" s="20" customFormat="1" ht="12.75"/>
    <row r="11577" s="20" customFormat="1" ht="12.75"/>
    <row r="11578" s="20" customFormat="1" ht="12.75"/>
    <row r="11579" s="20" customFormat="1" ht="12.75"/>
    <row r="11580" s="20" customFormat="1" ht="12.75"/>
    <row r="11581" s="20" customFormat="1" ht="12.75"/>
    <row r="11582" s="20" customFormat="1" ht="12.75"/>
    <row r="11583" s="20" customFormat="1" ht="12.75"/>
    <row r="11584" s="20" customFormat="1" ht="12.75"/>
    <row r="11585" s="20" customFormat="1" ht="12.75"/>
    <row r="11586" s="20" customFormat="1" ht="12.75"/>
    <row r="11587" s="20" customFormat="1" ht="12.75"/>
    <row r="11588" s="20" customFormat="1" ht="12.75"/>
    <row r="11589" s="20" customFormat="1" ht="12.75"/>
    <row r="11590" s="20" customFormat="1" ht="12.75"/>
    <row r="11591" s="20" customFormat="1" ht="12.75"/>
    <row r="11592" s="20" customFormat="1" ht="12.75"/>
    <row r="11593" s="20" customFormat="1" ht="12.75"/>
    <row r="11594" s="20" customFormat="1" ht="12.75"/>
    <row r="11595" s="20" customFormat="1" ht="12.75"/>
    <row r="11596" s="20" customFormat="1" ht="12.75"/>
    <row r="11597" s="20" customFormat="1" ht="12.75"/>
    <row r="11598" s="20" customFormat="1" ht="12.75"/>
    <row r="11599" s="20" customFormat="1" ht="12.75"/>
    <row r="11600" s="20" customFormat="1" ht="12.75"/>
    <row r="11601" s="20" customFormat="1" ht="12.75"/>
    <row r="11602" s="20" customFormat="1" ht="12.75"/>
    <row r="11603" s="20" customFormat="1" ht="12.75"/>
    <row r="11604" s="20" customFormat="1" ht="12.75"/>
    <row r="11605" s="20" customFormat="1" ht="12.75"/>
    <row r="11606" s="20" customFormat="1" ht="12.75"/>
    <row r="11607" s="20" customFormat="1" ht="12.75"/>
    <row r="11608" s="20" customFormat="1" ht="12.75"/>
    <row r="11609" s="20" customFormat="1" ht="12.75"/>
    <row r="11610" s="20" customFormat="1" ht="12.75"/>
    <row r="11611" s="20" customFormat="1" ht="12.75"/>
    <row r="11612" s="20" customFormat="1" ht="12.75"/>
    <row r="11613" s="20" customFormat="1" ht="12.75"/>
    <row r="11614" s="20" customFormat="1" ht="12.75"/>
    <row r="11615" s="20" customFormat="1" ht="12.75"/>
    <row r="11616" s="20" customFormat="1" ht="12.75"/>
    <row r="11617" s="20" customFormat="1" ht="12.75"/>
    <row r="11618" s="20" customFormat="1" ht="12.75"/>
    <row r="11619" s="20" customFormat="1" ht="12.75"/>
    <row r="11620" s="20" customFormat="1" ht="12.75"/>
    <row r="11621" s="20" customFormat="1" ht="12.75"/>
    <row r="11622" s="20" customFormat="1" ht="12.75"/>
    <row r="11623" s="20" customFormat="1" ht="12.75"/>
    <row r="11624" s="20" customFormat="1" ht="12.75"/>
    <row r="11625" s="20" customFormat="1" ht="12.75"/>
    <row r="11626" s="20" customFormat="1" ht="12.75"/>
    <row r="11627" s="20" customFormat="1" ht="12.75"/>
    <row r="11628" s="20" customFormat="1" ht="12.75"/>
    <row r="11629" s="20" customFormat="1" ht="12.75"/>
    <row r="11630" s="20" customFormat="1" ht="12.75"/>
    <row r="11631" s="20" customFormat="1" ht="12.75"/>
    <row r="11632" s="20" customFormat="1" ht="12.75"/>
    <row r="11633" s="20" customFormat="1" ht="12.75"/>
    <row r="11634" s="20" customFormat="1" ht="12.75"/>
    <row r="11635" s="20" customFormat="1" ht="12.75"/>
    <row r="11636" s="20" customFormat="1" ht="12.75"/>
    <row r="11637" s="20" customFormat="1" ht="12.75"/>
    <row r="11638" s="20" customFormat="1" ht="12.75"/>
    <row r="11639" s="20" customFormat="1" ht="12.75"/>
    <row r="11640" s="20" customFormat="1" ht="12.75"/>
    <row r="11641" s="20" customFormat="1" ht="12.75"/>
    <row r="11642" s="20" customFormat="1" ht="12.75"/>
    <row r="11643" s="20" customFormat="1" ht="12.75"/>
    <row r="11644" s="20" customFormat="1" ht="12.75"/>
    <row r="11645" s="20" customFormat="1" ht="12.75"/>
    <row r="11646" s="20" customFormat="1" ht="12.75"/>
    <row r="11647" s="20" customFormat="1" ht="12.75"/>
    <row r="11648" s="20" customFormat="1" ht="12.75"/>
    <row r="11649" s="20" customFormat="1" ht="12.75"/>
    <row r="11650" s="20" customFormat="1" ht="12.75"/>
    <row r="11651" s="20" customFormat="1" ht="12.75"/>
    <row r="11652" s="20" customFormat="1" ht="12.75"/>
    <row r="11653" s="20" customFormat="1" ht="12.75"/>
    <row r="11654" s="20" customFormat="1" ht="12.75"/>
    <row r="11655" s="20" customFormat="1" ht="12.75"/>
    <row r="11656" s="20" customFormat="1" ht="12.75"/>
    <row r="11657" s="20" customFormat="1" ht="12.75"/>
    <row r="11658" s="20" customFormat="1" ht="12.75"/>
    <row r="11659" s="20" customFormat="1" ht="12.75"/>
    <row r="11660" s="20" customFormat="1" ht="12.75"/>
    <row r="11661" s="20" customFormat="1" ht="12.75"/>
    <row r="11662" s="20" customFormat="1" ht="12.75"/>
    <row r="11663" s="20" customFormat="1" ht="12.75"/>
    <row r="11664" s="20" customFormat="1" ht="12.75"/>
    <row r="11665" s="20" customFormat="1" ht="12.75"/>
    <row r="11666" s="20" customFormat="1" ht="12.75"/>
    <row r="11667" s="20" customFormat="1" ht="12.75"/>
    <row r="11668" s="20" customFormat="1" ht="12.75"/>
    <row r="11669" s="20" customFormat="1" ht="12.75"/>
    <row r="11670" s="20" customFormat="1" ht="12.75"/>
    <row r="11671" s="20" customFormat="1" ht="12.75"/>
    <row r="11672" s="20" customFormat="1" ht="12.75"/>
    <row r="11673" s="20" customFormat="1" ht="12.75"/>
    <row r="11674" s="20" customFormat="1" ht="12.75"/>
    <row r="11675" s="20" customFormat="1" ht="12.75"/>
    <row r="11676" s="20" customFormat="1" ht="12.75"/>
    <row r="11677" s="20" customFormat="1" ht="12.75"/>
    <row r="11678" s="20" customFormat="1" ht="12.75"/>
    <row r="11679" s="20" customFormat="1" ht="12.75"/>
    <row r="11680" s="20" customFormat="1" ht="12.75"/>
    <row r="11681" s="20" customFormat="1" ht="12.75"/>
    <row r="11682" s="20" customFormat="1" ht="12.75"/>
    <row r="11683" s="20" customFormat="1" ht="12.75"/>
    <row r="11684" s="20" customFormat="1" ht="12.75"/>
    <row r="11685" s="20" customFormat="1" ht="12.75"/>
    <row r="11686" s="20" customFormat="1" ht="12.75"/>
    <row r="11687" s="20" customFormat="1" ht="12.75"/>
    <row r="11688" s="20" customFormat="1" ht="12.75"/>
    <row r="11689" s="20" customFormat="1" ht="12.75"/>
    <row r="11690" s="20" customFormat="1" ht="12.75"/>
    <row r="11691" s="20" customFormat="1" ht="12.75"/>
    <row r="11692" s="20" customFormat="1" ht="12.75"/>
    <row r="11693" s="20" customFormat="1" ht="12.75"/>
    <row r="11694" s="20" customFormat="1" ht="12.75"/>
    <row r="11695" s="20" customFormat="1" ht="12.75"/>
    <row r="11696" s="20" customFormat="1" ht="12.75"/>
    <row r="11697" s="20" customFormat="1" ht="12.75"/>
    <row r="11698" s="20" customFormat="1" ht="12.75"/>
    <row r="11699" s="20" customFormat="1" ht="12.75"/>
    <row r="11700" s="20" customFormat="1" ht="12.75"/>
    <row r="11701" s="20" customFormat="1" ht="12.75"/>
    <row r="11702" s="20" customFormat="1" ht="12.75"/>
    <row r="11703" s="20" customFormat="1" ht="12.75"/>
    <row r="11704" s="20" customFormat="1" ht="12.75"/>
    <row r="11705" s="20" customFormat="1" ht="12.75"/>
    <row r="11706" s="20" customFormat="1" ht="12.75"/>
    <row r="11707" s="20" customFormat="1" ht="12.75"/>
    <row r="11708" s="20" customFormat="1" ht="12.75"/>
    <row r="11709" s="20" customFormat="1" ht="12.75"/>
    <row r="11710" s="20" customFormat="1" ht="12.75"/>
    <row r="11711" s="20" customFormat="1" ht="12.75"/>
    <row r="11712" s="20" customFormat="1" ht="12.75"/>
    <row r="11713" s="20" customFormat="1" ht="12.75"/>
    <row r="11714" s="20" customFormat="1" ht="12.75"/>
    <row r="11715" s="20" customFormat="1" ht="12.75"/>
    <row r="11716" s="20" customFormat="1" ht="12.75"/>
    <row r="11717" s="20" customFormat="1" ht="12.75"/>
    <row r="11718" s="20" customFormat="1" ht="12.75"/>
    <row r="11719" s="20" customFormat="1" ht="12.75"/>
    <row r="11720" s="20" customFormat="1" ht="12.75"/>
    <row r="11721" s="20" customFormat="1" ht="12.75"/>
    <row r="11722" s="20" customFormat="1" ht="12.75"/>
    <row r="11723" s="20" customFormat="1" ht="12.75"/>
    <row r="11724" s="20" customFormat="1" ht="12.75"/>
    <row r="11725" s="20" customFormat="1" ht="12.75"/>
    <row r="11726" s="20" customFormat="1" ht="12.75"/>
    <row r="11727" s="20" customFormat="1" ht="12.75"/>
    <row r="11728" s="20" customFormat="1" ht="12.75"/>
    <row r="11729" s="20" customFormat="1" ht="12.75"/>
    <row r="11730" s="20" customFormat="1" ht="12.75"/>
    <row r="11731" s="20" customFormat="1" ht="12.75"/>
    <row r="11732" s="20" customFormat="1" ht="12.75"/>
    <row r="11733" s="20" customFormat="1" ht="12.75"/>
    <row r="11734" s="20" customFormat="1" ht="12.75"/>
    <row r="11735" s="20" customFormat="1" ht="12.75"/>
    <row r="11736" s="20" customFormat="1" ht="12.75"/>
    <row r="11737" s="20" customFormat="1" ht="12.75"/>
    <row r="11738" s="20" customFormat="1" ht="12.75"/>
    <row r="11739" s="20" customFormat="1" ht="12.75"/>
    <row r="11740" s="20" customFormat="1" ht="12.75"/>
    <row r="11741" s="20" customFormat="1" ht="12.75"/>
    <row r="11742" s="20" customFormat="1" ht="12.75"/>
    <row r="11743" s="20" customFormat="1" ht="12.75"/>
    <row r="11744" s="20" customFormat="1" ht="12.75"/>
    <row r="11745" s="20" customFormat="1" ht="12.75"/>
    <row r="11746" s="20" customFormat="1" ht="12.75"/>
    <row r="11747" s="20" customFormat="1" ht="12.75"/>
    <row r="11748" s="20" customFormat="1" ht="12.75"/>
    <row r="11749" s="20" customFormat="1" ht="12.75"/>
    <row r="11750" s="20" customFormat="1" ht="12.75"/>
    <row r="11751" s="20" customFormat="1" ht="12.75"/>
    <row r="11752" s="20" customFormat="1" ht="12.75"/>
    <row r="11753" s="20" customFormat="1" ht="12.75"/>
    <row r="11754" s="20" customFormat="1" ht="12.75"/>
    <row r="11755" s="20" customFormat="1" ht="12.75"/>
    <row r="11756" s="20" customFormat="1" ht="12.75"/>
    <row r="11757" s="20" customFormat="1" ht="12.75"/>
    <row r="11758" s="20" customFormat="1" ht="12.75"/>
    <row r="11759" s="20" customFormat="1" ht="12.75"/>
    <row r="11760" s="20" customFormat="1" ht="12.75"/>
    <row r="11761" s="20" customFormat="1" ht="12.75"/>
    <row r="11762" s="20" customFormat="1" ht="12.75"/>
    <row r="11763" s="20" customFormat="1" ht="12.75"/>
    <row r="11764" s="20" customFormat="1" ht="12.75"/>
    <row r="11765" s="20" customFormat="1" ht="12.75"/>
    <row r="11766" s="20" customFormat="1" ht="12.75"/>
    <row r="11767" s="20" customFormat="1" ht="12.75"/>
    <row r="11768" s="20" customFormat="1" ht="12.75"/>
    <row r="11769" s="20" customFormat="1" ht="12.75"/>
    <row r="11770" s="20" customFormat="1" ht="12.75"/>
    <row r="11771" s="20" customFormat="1" ht="12.75"/>
  </sheetData>
  <sheetProtection/>
  <mergeCells count="20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110:V110"/>
    <mergeCell ref="E111:J111"/>
    <mergeCell ref="K111:P111"/>
    <mergeCell ref="Q111:V111"/>
    <mergeCell ref="E112:G112"/>
    <mergeCell ref="H112:J112"/>
    <mergeCell ref="K112:M112"/>
    <mergeCell ref="N112:P112"/>
    <mergeCell ref="Q112:S112"/>
    <mergeCell ref="T112:V1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 Madrigal</dc:creator>
  <cp:keywords/>
  <dc:description/>
  <cp:lastModifiedBy>ggaribay</cp:lastModifiedBy>
  <dcterms:created xsi:type="dcterms:W3CDTF">2012-04-13T18:50:25Z</dcterms:created>
  <dcterms:modified xsi:type="dcterms:W3CDTF">2013-11-19T16:50:52Z</dcterms:modified>
  <cp:category/>
  <cp:version/>
  <cp:contentType/>
  <cp:contentStatus/>
</cp:coreProperties>
</file>